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22\REPORTES 2020\MR 15 DE AGOSTO 2020\REPORTE 40\"/>
    </mc:Choice>
  </mc:AlternateContent>
  <xr:revisionPtr revIDLastSave="0" documentId="13_ncr:1_{B6E8D61A-1163-48C6-B023-E64267D86E54}" xr6:coauthVersionLast="47" xr6:coauthVersionMax="47" xr10:uidLastSave="{00000000-0000-0000-0000-000000000000}"/>
  <bookViews>
    <workbookView xWindow="-120" yWindow="-120" windowWidth="29040" windowHeight="15840" firstSheet="1" activeTab="12" xr2:uid="{C832B3A0-4509-4637-968B-2420C75585BE}"/>
  </bookViews>
  <sheets>
    <sheet name="Hoja1" sheetId="1" state="hidden" r:id="rId1"/>
    <sheet name="ENE" sheetId="3" r:id="rId2"/>
    <sheet name="FEB" sheetId="4" r:id="rId3"/>
    <sheet name="MAR" sheetId="5" r:id="rId4"/>
    <sheet name="ABRIL" sheetId="6" r:id="rId5"/>
    <sheet name="MAY" sheetId="7" r:id="rId6"/>
    <sheet name="JUN" sheetId="8" r:id="rId7"/>
    <sheet name="JUL" sheetId="9" r:id="rId8"/>
    <sheet name="AGOS" sheetId="10" r:id="rId9"/>
    <sheet name="SET" sheetId="11" r:id="rId10"/>
    <sheet name="OCT" sheetId="12" r:id="rId11"/>
    <sheet name="NOV" sheetId="13" r:id="rId12"/>
    <sheet name="DIC" sheetId="14" r:id="rId13"/>
    <sheet name="REP 40 ANUAL" sheetId="2" r:id="rId14"/>
    <sheet name="Hoja3" sheetId="16" r:id="rId15"/>
  </sheets>
  <definedNames>
    <definedName name="_xlnm._FilterDatabase" localSheetId="13" hidden="1">'REP 40 ANUAL'!$A$5:$CU$146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144" i="2" l="1"/>
  <c r="CW132" i="2"/>
  <c r="CW113" i="2"/>
  <c r="CW112" i="2"/>
  <c r="CW107" i="2"/>
  <c r="CW98" i="2"/>
  <c r="CW85" i="2"/>
  <c r="CW83" i="2"/>
  <c r="CW62" i="2"/>
  <c r="CW51" i="2"/>
  <c r="CW46" i="2"/>
  <c r="CW39" i="2"/>
  <c r="CW37" i="2"/>
  <c r="CW35" i="2"/>
  <c r="CW34" i="2"/>
  <c r="CW29" i="2"/>
  <c r="CW24" i="2"/>
  <c r="CW23" i="2"/>
  <c r="CW21" i="2"/>
  <c r="CW7" i="2"/>
  <c r="CW6" i="2"/>
  <c r="CP7" i="2"/>
  <c r="CQ7" i="2"/>
  <c r="CR7" i="2"/>
  <c r="CX7" i="2" s="1"/>
  <c r="CS7" i="2"/>
  <c r="CT7" i="2"/>
  <c r="CU7" i="2"/>
  <c r="CP8" i="2"/>
  <c r="CQ8" i="2"/>
  <c r="CR8" i="2"/>
  <c r="CS8" i="2"/>
  <c r="CT8" i="2"/>
  <c r="CU8" i="2"/>
  <c r="CP9" i="2"/>
  <c r="CQ9" i="2"/>
  <c r="CR9" i="2"/>
  <c r="CS9" i="2"/>
  <c r="CT9" i="2"/>
  <c r="CU9" i="2"/>
  <c r="CP10" i="2"/>
  <c r="CQ10" i="2"/>
  <c r="CR10" i="2"/>
  <c r="CS10" i="2"/>
  <c r="CT10" i="2"/>
  <c r="CU10" i="2"/>
  <c r="CP11" i="2"/>
  <c r="CQ11" i="2"/>
  <c r="CR11" i="2"/>
  <c r="CS11" i="2"/>
  <c r="CT11" i="2"/>
  <c r="CU11" i="2"/>
  <c r="CP12" i="2"/>
  <c r="CQ12" i="2"/>
  <c r="CR12" i="2"/>
  <c r="CS12" i="2"/>
  <c r="CT12" i="2"/>
  <c r="CU12" i="2"/>
  <c r="CP13" i="2"/>
  <c r="CQ13" i="2"/>
  <c r="CR13" i="2"/>
  <c r="CS13" i="2"/>
  <c r="CT13" i="2"/>
  <c r="CU13" i="2"/>
  <c r="CP14" i="2"/>
  <c r="CQ14" i="2"/>
  <c r="CR14" i="2"/>
  <c r="CS14" i="2"/>
  <c r="CT14" i="2"/>
  <c r="CU14" i="2"/>
  <c r="CP15" i="2"/>
  <c r="CQ15" i="2"/>
  <c r="CR15" i="2"/>
  <c r="CS15" i="2"/>
  <c r="CT15" i="2"/>
  <c r="CU15" i="2"/>
  <c r="CP16" i="2"/>
  <c r="CQ16" i="2"/>
  <c r="CR16" i="2"/>
  <c r="CS16" i="2"/>
  <c r="CT16" i="2"/>
  <c r="CU16" i="2"/>
  <c r="CP17" i="2"/>
  <c r="CQ17" i="2"/>
  <c r="CR17" i="2"/>
  <c r="CS17" i="2"/>
  <c r="CT17" i="2"/>
  <c r="CU17" i="2"/>
  <c r="CP18" i="2"/>
  <c r="CQ18" i="2"/>
  <c r="CR18" i="2"/>
  <c r="CS18" i="2"/>
  <c r="CT18" i="2"/>
  <c r="CU18" i="2"/>
  <c r="CP19" i="2"/>
  <c r="CQ19" i="2"/>
  <c r="CR19" i="2"/>
  <c r="CS19" i="2"/>
  <c r="CT19" i="2"/>
  <c r="CU19" i="2"/>
  <c r="CP20" i="2"/>
  <c r="CQ20" i="2"/>
  <c r="CR20" i="2"/>
  <c r="CS20" i="2"/>
  <c r="CT20" i="2"/>
  <c r="CU20" i="2"/>
  <c r="CP21" i="2"/>
  <c r="CQ21" i="2"/>
  <c r="CR21" i="2"/>
  <c r="CX21" i="2" s="1"/>
  <c r="CS21" i="2"/>
  <c r="CT21" i="2"/>
  <c r="CU21" i="2"/>
  <c r="CP22" i="2"/>
  <c r="CQ22" i="2"/>
  <c r="CR22" i="2"/>
  <c r="CS22" i="2"/>
  <c r="CT22" i="2"/>
  <c r="CU22" i="2"/>
  <c r="CP23" i="2"/>
  <c r="CQ23" i="2"/>
  <c r="CR23" i="2"/>
  <c r="CX23" i="2" s="1"/>
  <c r="CS23" i="2"/>
  <c r="CT23" i="2"/>
  <c r="CU23" i="2"/>
  <c r="CP24" i="2"/>
  <c r="CQ24" i="2"/>
  <c r="CR24" i="2"/>
  <c r="CX24" i="2" s="1"/>
  <c r="CS24" i="2"/>
  <c r="CT24" i="2"/>
  <c r="CU24" i="2"/>
  <c r="CP25" i="2"/>
  <c r="CQ25" i="2"/>
  <c r="CR25" i="2"/>
  <c r="CS25" i="2"/>
  <c r="CT25" i="2"/>
  <c r="CU25" i="2"/>
  <c r="CP26" i="2"/>
  <c r="CQ26" i="2"/>
  <c r="CR26" i="2"/>
  <c r="CS26" i="2"/>
  <c r="CT26" i="2"/>
  <c r="CU26" i="2"/>
  <c r="CP27" i="2"/>
  <c r="CQ27" i="2"/>
  <c r="CR27" i="2"/>
  <c r="CS27" i="2"/>
  <c r="CT27" i="2"/>
  <c r="CU27" i="2"/>
  <c r="CP28" i="2"/>
  <c r="CQ28" i="2"/>
  <c r="CR28" i="2"/>
  <c r="CS28" i="2"/>
  <c r="CT28" i="2"/>
  <c r="CU28" i="2"/>
  <c r="CP29" i="2"/>
  <c r="CQ29" i="2"/>
  <c r="CR29" i="2"/>
  <c r="CX29" i="2" s="1"/>
  <c r="CS29" i="2"/>
  <c r="CT29" i="2"/>
  <c r="CU29" i="2"/>
  <c r="CP30" i="2"/>
  <c r="CQ30" i="2"/>
  <c r="CR30" i="2"/>
  <c r="CS30" i="2"/>
  <c r="CT30" i="2"/>
  <c r="CU30" i="2"/>
  <c r="CP31" i="2"/>
  <c r="CQ31" i="2"/>
  <c r="CR31" i="2"/>
  <c r="CS31" i="2"/>
  <c r="CT31" i="2"/>
  <c r="CU31" i="2"/>
  <c r="CP32" i="2"/>
  <c r="CQ32" i="2"/>
  <c r="CR32" i="2"/>
  <c r="CS32" i="2"/>
  <c r="CT32" i="2"/>
  <c r="CU32" i="2"/>
  <c r="CP33" i="2"/>
  <c r="CQ33" i="2"/>
  <c r="CR33" i="2"/>
  <c r="CS33" i="2"/>
  <c r="CT33" i="2"/>
  <c r="CU33" i="2"/>
  <c r="CP34" i="2"/>
  <c r="CQ34" i="2"/>
  <c r="CR34" i="2"/>
  <c r="CX34" i="2" s="1"/>
  <c r="CS34" i="2"/>
  <c r="CT34" i="2"/>
  <c r="CU34" i="2"/>
  <c r="CP35" i="2"/>
  <c r="CQ35" i="2"/>
  <c r="CR35" i="2"/>
  <c r="CX35" i="2" s="1"/>
  <c r="CS35" i="2"/>
  <c r="CT35" i="2"/>
  <c r="CU35" i="2"/>
  <c r="CP36" i="2"/>
  <c r="CQ36" i="2"/>
  <c r="CR36" i="2"/>
  <c r="CS36" i="2"/>
  <c r="CT36" i="2"/>
  <c r="CU36" i="2"/>
  <c r="CP37" i="2"/>
  <c r="CQ37" i="2"/>
  <c r="CR37" i="2"/>
  <c r="CX37" i="2" s="1"/>
  <c r="CS37" i="2"/>
  <c r="CT37" i="2"/>
  <c r="CU37" i="2"/>
  <c r="CP38" i="2"/>
  <c r="CQ38" i="2"/>
  <c r="CR38" i="2"/>
  <c r="CS38" i="2"/>
  <c r="CT38" i="2"/>
  <c r="CU38" i="2"/>
  <c r="CP39" i="2"/>
  <c r="CQ39" i="2"/>
  <c r="CR39" i="2"/>
  <c r="CX39" i="2" s="1"/>
  <c r="CS39" i="2"/>
  <c r="CT39" i="2"/>
  <c r="CU39" i="2"/>
  <c r="CP40" i="2"/>
  <c r="CQ40" i="2"/>
  <c r="CR40" i="2"/>
  <c r="CS40" i="2"/>
  <c r="CT40" i="2"/>
  <c r="CU40" i="2"/>
  <c r="CP41" i="2"/>
  <c r="CQ41" i="2"/>
  <c r="CR41" i="2"/>
  <c r="CS41" i="2"/>
  <c r="CT41" i="2"/>
  <c r="CU41" i="2"/>
  <c r="CP42" i="2"/>
  <c r="CQ42" i="2"/>
  <c r="CR42" i="2"/>
  <c r="CS42" i="2"/>
  <c r="CT42" i="2"/>
  <c r="CU42" i="2"/>
  <c r="CP43" i="2"/>
  <c r="CQ43" i="2"/>
  <c r="CR43" i="2"/>
  <c r="CS43" i="2"/>
  <c r="CT43" i="2"/>
  <c r="CU43" i="2"/>
  <c r="CP44" i="2"/>
  <c r="CQ44" i="2"/>
  <c r="CR44" i="2"/>
  <c r="CS44" i="2"/>
  <c r="CT44" i="2"/>
  <c r="CU44" i="2"/>
  <c r="CP45" i="2"/>
  <c r="CQ45" i="2"/>
  <c r="CR45" i="2"/>
  <c r="CS45" i="2"/>
  <c r="CT45" i="2"/>
  <c r="CU45" i="2"/>
  <c r="CP46" i="2"/>
  <c r="CQ46" i="2"/>
  <c r="CR46" i="2"/>
  <c r="CX46" i="2" s="1"/>
  <c r="CS46" i="2"/>
  <c r="CT46" i="2"/>
  <c r="CU46" i="2"/>
  <c r="CP47" i="2"/>
  <c r="CQ47" i="2"/>
  <c r="CR47" i="2"/>
  <c r="CS47" i="2"/>
  <c r="CT47" i="2"/>
  <c r="CU47" i="2"/>
  <c r="CP48" i="2"/>
  <c r="CQ48" i="2"/>
  <c r="CR48" i="2"/>
  <c r="CS48" i="2"/>
  <c r="CT48" i="2"/>
  <c r="CU48" i="2"/>
  <c r="CP49" i="2"/>
  <c r="CQ49" i="2"/>
  <c r="CR49" i="2"/>
  <c r="CS49" i="2"/>
  <c r="CT49" i="2"/>
  <c r="CU49" i="2"/>
  <c r="CP50" i="2"/>
  <c r="CQ50" i="2"/>
  <c r="CR50" i="2"/>
  <c r="CS50" i="2"/>
  <c r="CT50" i="2"/>
  <c r="CU50" i="2"/>
  <c r="CP51" i="2"/>
  <c r="CQ51" i="2"/>
  <c r="CR51" i="2"/>
  <c r="CX51" i="2" s="1"/>
  <c r="CS51" i="2"/>
  <c r="CT51" i="2"/>
  <c r="CU51" i="2"/>
  <c r="CP52" i="2"/>
  <c r="CQ52" i="2"/>
  <c r="CR52" i="2"/>
  <c r="CS52" i="2"/>
  <c r="CT52" i="2"/>
  <c r="CU52" i="2"/>
  <c r="CP53" i="2"/>
  <c r="CQ53" i="2"/>
  <c r="CR53" i="2"/>
  <c r="CS53" i="2"/>
  <c r="CT53" i="2"/>
  <c r="CU53" i="2"/>
  <c r="CP54" i="2"/>
  <c r="CQ54" i="2"/>
  <c r="CR54" i="2"/>
  <c r="CS54" i="2"/>
  <c r="CT54" i="2"/>
  <c r="CU54" i="2"/>
  <c r="CP55" i="2"/>
  <c r="CQ55" i="2"/>
  <c r="CR55" i="2"/>
  <c r="CS55" i="2"/>
  <c r="CT55" i="2"/>
  <c r="CU55" i="2"/>
  <c r="CP56" i="2"/>
  <c r="CQ56" i="2"/>
  <c r="CR56" i="2"/>
  <c r="CS56" i="2"/>
  <c r="CT56" i="2"/>
  <c r="CU56" i="2"/>
  <c r="CP57" i="2"/>
  <c r="CQ57" i="2"/>
  <c r="CR57" i="2"/>
  <c r="CS57" i="2"/>
  <c r="CT57" i="2"/>
  <c r="CU57" i="2"/>
  <c r="CP58" i="2"/>
  <c r="CQ58" i="2"/>
  <c r="CR58" i="2"/>
  <c r="CS58" i="2"/>
  <c r="CT58" i="2"/>
  <c r="CU58" i="2"/>
  <c r="CP59" i="2"/>
  <c r="CQ59" i="2"/>
  <c r="CR59" i="2"/>
  <c r="CS59" i="2"/>
  <c r="CT59" i="2"/>
  <c r="CU59" i="2"/>
  <c r="CP60" i="2"/>
  <c r="CQ60" i="2"/>
  <c r="CR60" i="2"/>
  <c r="CS60" i="2"/>
  <c r="CT60" i="2"/>
  <c r="CU60" i="2"/>
  <c r="CP61" i="2"/>
  <c r="CQ61" i="2"/>
  <c r="CR61" i="2"/>
  <c r="CS61" i="2"/>
  <c r="CT61" i="2"/>
  <c r="CU61" i="2"/>
  <c r="CP62" i="2"/>
  <c r="CQ62" i="2"/>
  <c r="CR62" i="2"/>
  <c r="CX62" i="2" s="1"/>
  <c r="CS62" i="2"/>
  <c r="CT62" i="2"/>
  <c r="CU62" i="2"/>
  <c r="CP63" i="2"/>
  <c r="CQ63" i="2"/>
  <c r="CR63" i="2"/>
  <c r="CS63" i="2"/>
  <c r="CT63" i="2"/>
  <c r="CU63" i="2"/>
  <c r="CP64" i="2"/>
  <c r="CQ64" i="2"/>
  <c r="CR64" i="2"/>
  <c r="CS64" i="2"/>
  <c r="CT64" i="2"/>
  <c r="CU64" i="2"/>
  <c r="CP65" i="2"/>
  <c r="CQ65" i="2"/>
  <c r="CR65" i="2"/>
  <c r="CS65" i="2"/>
  <c r="CT65" i="2"/>
  <c r="CU65" i="2"/>
  <c r="CP66" i="2"/>
  <c r="CQ66" i="2"/>
  <c r="CR66" i="2"/>
  <c r="CS66" i="2"/>
  <c r="CT66" i="2"/>
  <c r="CU66" i="2"/>
  <c r="CP67" i="2"/>
  <c r="CQ67" i="2"/>
  <c r="CR67" i="2"/>
  <c r="CS67" i="2"/>
  <c r="CT67" i="2"/>
  <c r="CU67" i="2"/>
  <c r="CP68" i="2"/>
  <c r="CQ68" i="2"/>
  <c r="CR68" i="2"/>
  <c r="CS68" i="2"/>
  <c r="CT68" i="2"/>
  <c r="CU68" i="2"/>
  <c r="CP69" i="2"/>
  <c r="CQ69" i="2"/>
  <c r="CR69" i="2"/>
  <c r="CS69" i="2"/>
  <c r="CT69" i="2"/>
  <c r="CU69" i="2"/>
  <c r="CP70" i="2"/>
  <c r="CQ70" i="2"/>
  <c r="CR70" i="2"/>
  <c r="CS70" i="2"/>
  <c r="CT70" i="2"/>
  <c r="CU70" i="2"/>
  <c r="CP71" i="2"/>
  <c r="CQ71" i="2"/>
  <c r="CR71" i="2"/>
  <c r="CS71" i="2"/>
  <c r="CT71" i="2"/>
  <c r="CU71" i="2"/>
  <c r="CP72" i="2"/>
  <c r="CQ72" i="2"/>
  <c r="CR72" i="2"/>
  <c r="CS72" i="2"/>
  <c r="CT72" i="2"/>
  <c r="CU72" i="2"/>
  <c r="CP73" i="2"/>
  <c r="CQ73" i="2"/>
  <c r="CR73" i="2"/>
  <c r="CS73" i="2"/>
  <c r="CT73" i="2"/>
  <c r="CU73" i="2"/>
  <c r="CP74" i="2"/>
  <c r="CQ74" i="2"/>
  <c r="CR74" i="2"/>
  <c r="CS74" i="2"/>
  <c r="CT74" i="2"/>
  <c r="CU74" i="2"/>
  <c r="CP75" i="2"/>
  <c r="CQ75" i="2"/>
  <c r="CR75" i="2"/>
  <c r="CS75" i="2"/>
  <c r="CT75" i="2"/>
  <c r="CU75" i="2"/>
  <c r="CP76" i="2"/>
  <c r="CQ76" i="2"/>
  <c r="CR76" i="2"/>
  <c r="CS76" i="2"/>
  <c r="CT76" i="2"/>
  <c r="CU76" i="2"/>
  <c r="CP77" i="2"/>
  <c r="CQ77" i="2"/>
  <c r="CR77" i="2"/>
  <c r="CS77" i="2"/>
  <c r="CT77" i="2"/>
  <c r="CU77" i="2"/>
  <c r="CP78" i="2"/>
  <c r="CQ78" i="2"/>
  <c r="CR78" i="2"/>
  <c r="CS78" i="2"/>
  <c r="CT78" i="2"/>
  <c r="CU78" i="2"/>
  <c r="CP79" i="2"/>
  <c r="CQ79" i="2"/>
  <c r="CR79" i="2"/>
  <c r="CS79" i="2"/>
  <c r="CT79" i="2"/>
  <c r="CU79" i="2"/>
  <c r="CP80" i="2"/>
  <c r="CQ80" i="2"/>
  <c r="CR80" i="2"/>
  <c r="CS80" i="2"/>
  <c r="CT80" i="2"/>
  <c r="CU80" i="2"/>
  <c r="CP81" i="2"/>
  <c r="CQ81" i="2"/>
  <c r="CR81" i="2"/>
  <c r="CS81" i="2"/>
  <c r="CT81" i="2"/>
  <c r="CU81" i="2"/>
  <c r="CP82" i="2"/>
  <c r="CQ82" i="2"/>
  <c r="CR82" i="2"/>
  <c r="CS82" i="2"/>
  <c r="CT82" i="2"/>
  <c r="CU82" i="2"/>
  <c r="CP83" i="2"/>
  <c r="CQ83" i="2"/>
  <c r="CR83" i="2"/>
  <c r="CX83" i="2" s="1"/>
  <c r="CS83" i="2"/>
  <c r="CT83" i="2"/>
  <c r="CU83" i="2"/>
  <c r="CP84" i="2"/>
  <c r="CQ84" i="2"/>
  <c r="CR84" i="2"/>
  <c r="CS84" i="2"/>
  <c r="CT84" i="2"/>
  <c r="CU84" i="2"/>
  <c r="CP85" i="2"/>
  <c r="CQ85" i="2"/>
  <c r="CR85" i="2"/>
  <c r="CX85" i="2" s="1"/>
  <c r="CS85" i="2"/>
  <c r="CT85" i="2"/>
  <c r="CU85" i="2"/>
  <c r="CP86" i="2"/>
  <c r="CQ86" i="2"/>
  <c r="CR86" i="2"/>
  <c r="CS86" i="2"/>
  <c r="CT86" i="2"/>
  <c r="CU86" i="2"/>
  <c r="CP87" i="2"/>
  <c r="CQ87" i="2"/>
  <c r="CR87" i="2"/>
  <c r="CS87" i="2"/>
  <c r="CT87" i="2"/>
  <c r="CU87" i="2"/>
  <c r="CP88" i="2"/>
  <c r="CQ88" i="2"/>
  <c r="CR88" i="2"/>
  <c r="CS88" i="2"/>
  <c r="CT88" i="2"/>
  <c r="CU88" i="2"/>
  <c r="CP89" i="2"/>
  <c r="CQ89" i="2"/>
  <c r="CR89" i="2"/>
  <c r="CS89" i="2"/>
  <c r="CT89" i="2"/>
  <c r="CU89" i="2"/>
  <c r="CP90" i="2"/>
  <c r="CQ90" i="2"/>
  <c r="CR90" i="2"/>
  <c r="CS90" i="2"/>
  <c r="CT90" i="2"/>
  <c r="CU90" i="2"/>
  <c r="CP91" i="2"/>
  <c r="CQ91" i="2"/>
  <c r="CR91" i="2"/>
  <c r="CS91" i="2"/>
  <c r="CT91" i="2"/>
  <c r="CU91" i="2"/>
  <c r="CP92" i="2"/>
  <c r="CQ92" i="2"/>
  <c r="CR92" i="2"/>
  <c r="CS92" i="2"/>
  <c r="CT92" i="2"/>
  <c r="CU92" i="2"/>
  <c r="CP93" i="2"/>
  <c r="CQ93" i="2"/>
  <c r="CR93" i="2"/>
  <c r="CS93" i="2"/>
  <c r="CT93" i="2"/>
  <c r="CU93" i="2"/>
  <c r="CP94" i="2"/>
  <c r="CQ94" i="2"/>
  <c r="CR94" i="2"/>
  <c r="CS94" i="2"/>
  <c r="CT94" i="2"/>
  <c r="CU94" i="2"/>
  <c r="CP95" i="2"/>
  <c r="CQ95" i="2"/>
  <c r="CR95" i="2"/>
  <c r="CS95" i="2"/>
  <c r="CT95" i="2"/>
  <c r="CU95" i="2"/>
  <c r="CP96" i="2"/>
  <c r="CQ96" i="2"/>
  <c r="CR96" i="2"/>
  <c r="CS96" i="2"/>
  <c r="CT96" i="2"/>
  <c r="CU96" i="2"/>
  <c r="CP97" i="2"/>
  <c r="CQ97" i="2"/>
  <c r="CR97" i="2"/>
  <c r="CS97" i="2"/>
  <c r="CT97" i="2"/>
  <c r="CU97" i="2"/>
  <c r="CP98" i="2"/>
  <c r="CQ98" i="2"/>
  <c r="CR98" i="2"/>
  <c r="CX98" i="2" s="1"/>
  <c r="CS98" i="2"/>
  <c r="CT98" i="2"/>
  <c r="CU98" i="2"/>
  <c r="CP99" i="2"/>
  <c r="CQ99" i="2"/>
  <c r="CR99" i="2"/>
  <c r="CS99" i="2"/>
  <c r="CT99" i="2"/>
  <c r="CU99" i="2"/>
  <c r="CP100" i="2"/>
  <c r="CQ100" i="2"/>
  <c r="CR100" i="2"/>
  <c r="CS100" i="2"/>
  <c r="CT100" i="2"/>
  <c r="CU100" i="2"/>
  <c r="CP101" i="2"/>
  <c r="CQ101" i="2"/>
  <c r="CR101" i="2"/>
  <c r="CS101" i="2"/>
  <c r="CT101" i="2"/>
  <c r="CU101" i="2"/>
  <c r="CP102" i="2"/>
  <c r="CQ102" i="2"/>
  <c r="CR102" i="2"/>
  <c r="CS102" i="2"/>
  <c r="CT102" i="2"/>
  <c r="CU102" i="2"/>
  <c r="CP103" i="2"/>
  <c r="CQ103" i="2"/>
  <c r="CR103" i="2"/>
  <c r="CS103" i="2"/>
  <c r="CT103" i="2"/>
  <c r="CU103" i="2"/>
  <c r="CP104" i="2"/>
  <c r="CQ104" i="2"/>
  <c r="CR104" i="2"/>
  <c r="CS104" i="2"/>
  <c r="CT104" i="2"/>
  <c r="CU104" i="2"/>
  <c r="CP105" i="2"/>
  <c r="CQ105" i="2"/>
  <c r="CR105" i="2"/>
  <c r="CS105" i="2"/>
  <c r="CT105" i="2"/>
  <c r="CU105" i="2"/>
  <c r="CP106" i="2"/>
  <c r="CQ106" i="2"/>
  <c r="CR106" i="2"/>
  <c r="CS106" i="2"/>
  <c r="CT106" i="2"/>
  <c r="CU106" i="2"/>
  <c r="CP107" i="2"/>
  <c r="CQ107" i="2"/>
  <c r="CR107" i="2"/>
  <c r="CX107" i="2" s="1"/>
  <c r="CS107" i="2"/>
  <c r="CT107" i="2"/>
  <c r="CU107" i="2"/>
  <c r="CP108" i="2"/>
  <c r="CQ108" i="2"/>
  <c r="CR108" i="2"/>
  <c r="CS108" i="2"/>
  <c r="CT108" i="2"/>
  <c r="CU108" i="2"/>
  <c r="CP109" i="2"/>
  <c r="CQ109" i="2"/>
  <c r="CR109" i="2"/>
  <c r="CS109" i="2"/>
  <c r="CT109" i="2"/>
  <c r="CU109" i="2"/>
  <c r="CP110" i="2"/>
  <c r="CQ110" i="2"/>
  <c r="CR110" i="2"/>
  <c r="CS110" i="2"/>
  <c r="CT110" i="2"/>
  <c r="CU110" i="2"/>
  <c r="CP111" i="2"/>
  <c r="CQ111" i="2"/>
  <c r="CR111" i="2"/>
  <c r="CS111" i="2"/>
  <c r="CT111" i="2"/>
  <c r="CU111" i="2"/>
  <c r="CP112" i="2"/>
  <c r="CQ112" i="2"/>
  <c r="CR112" i="2"/>
  <c r="CX112" i="2" s="1"/>
  <c r="CS112" i="2"/>
  <c r="CT112" i="2"/>
  <c r="CU112" i="2"/>
  <c r="CP113" i="2"/>
  <c r="CQ113" i="2"/>
  <c r="CR113" i="2"/>
  <c r="CX113" i="2" s="1"/>
  <c r="CS113" i="2"/>
  <c r="CT113" i="2"/>
  <c r="CU113" i="2"/>
  <c r="CP114" i="2"/>
  <c r="CQ114" i="2"/>
  <c r="CR114" i="2"/>
  <c r="CS114" i="2"/>
  <c r="CT114" i="2"/>
  <c r="CU114" i="2"/>
  <c r="CP115" i="2"/>
  <c r="CQ115" i="2"/>
  <c r="CR115" i="2"/>
  <c r="CS115" i="2"/>
  <c r="CT115" i="2"/>
  <c r="CU115" i="2"/>
  <c r="CP116" i="2"/>
  <c r="CQ116" i="2"/>
  <c r="CR116" i="2"/>
  <c r="CS116" i="2"/>
  <c r="CT116" i="2"/>
  <c r="CU116" i="2"/>
  <c r="CP117" i="2"/>
  <c r="CQ117" i="2"/>
  <c r="CR117" i="2"/>
  <c r="CS117" i="2"/>
  <c r="CT117" i="2"/>
  <c r="CU117" i="2"/>
  <c r="CP118" i="2"/>
  <c r="CQ118" i="2"/>
  <c r="CR118" i="2"/>
  <c r="CS118" i="2"/>
  <c r="CT118" i="2"/>
  <c r="CU118" i="2"/>
  <c r="CP119" i="2"/>
  <c r="CQ119" i="2"/>
  <c r="CR119" i="2"/>
  <c r="CS119" i="2"/>
  <c r="CT119" i="2"/>
  <c r="CU119" i="2"/>
  <c r="CP120" i="2"/>
  <c r="CQ120" i="2"/>
  <c r="CR120" i="2"/>
  <c r="CS120" i="2"/>
  <c r="CT120" i="2"/>
  <c r="CU120" i="2"/>
  <c r="CP121" i="2"/>
  <c r="CQ121" i="2"/>
  <c r="CR121" i="2"/>
  <c r="CS121" i="2"/>
  <c r="CT121" i="2"/>
  <c r="CU121" i="2"/>
  <c r="CP122" i="2"/>
  <c r="CQ122" i="2"/>
  <c r="CR122" i="2"/>
  <c r="CS122" i="2"/>
  <c r="CT122" i="2"/>
  <c r="CU122" i="2"/>
  <c r="CP123" i="2"/>
  <c r="CQ123" i="2"/>
  <c r="CR123" i="2"/>
  <c r="CS123" i="2"/>
  <c r="CT123" i="2"/>
  <c r="CU123" i="2"/>
  <c r="CP124" i="2"/>
  <c r="CQ124" i="2"/>
  <c r="CR124" i="2"/>
  <c r="CS124" i="2"/>
  <c r="CT124" i="2"/>
  <c r="CU124" i="2"/>
  <c r="CP125" i="2"/>
  <c r="CQ125" i="2"/>
  <c r="CR125" i="2"/>
  <c r="CS125" i="2"/>
  <c r="CT125" i="2"/>
  <c r="CU125" i="2"/>
  <c r="CP126" i="2"/>
  <c r="CQ126" i="2"/>
  <c r="CR126" i="2"/>
  <c r="CS126" i="2"/>
  <c r="CT126" i="2"/>
  <c r="CU126" i="2"/>
  <c r="CP127" i="2"/>
  <c r="CQ127" i="2"/>
  <c r="CR127" i="2"/>
  <c r="CS127" i="2"/>
  <c r="CT127" i="2"/>
  <c r="CU127" i="2"/>
  <c r="CP128" i="2"/>
  <c r="CQ128" i="2"/>
  <c r="CR128" i="2"/>
  <c r="CS128" i="2"/>
  <c r="CT128" i="2"/>
  <c r="CU128" i="2"/>
  <c r="CP129" i="2"/>
  <c r="CQ129" i="2"/>
  <c r="CR129" i="2"/>
  <c r="CS129" i="2"/>
  <c r="CT129" i="2"/>
  <c r="CU129" i="2"/>
  <c r="CP130" i="2"/>
  <c r="CQ130" i="2"/>
  <c r="CR130" i="2"/>
  <c r="CS130" i="2"/>
  <c r="CT130" i="2"/>
  <c r="CU130" i="2"/>
  <c r="CP131" i="2"/>
  <c r="CQ131" i="2"/>
  <c r="CR131" i="2"/>
  <c r="CS131" i="2"/>
  <c r="CT131" i="2"/>
  <c r="CU131" i="2"/>
  <c r="CP132" i="2"/>
  <c r="CQ132" i="2"/>
  <c r="CR132" i="2"/>
  <c r="CX132" i="2" s="1"/>
  <c r="CS132" i="2"/>
  <c r="CT132" i="2"/>
  <c r="CU132" i="2"/>
  <c r="CP133" i="2"/>
  <c r="CQ133" i="2"/>
  <c r="CR133" i="2"/>
  <c r="CS133" i="2"/>
  <c r="CT133" i="2"/>
  <c r="CU133" i="2"/>
  <c r="CP134" i="2"/>
  <c r="CQ134" i="2"/>
  <c r="CR134" i="2"/>
  <c r="CS134" i="2"/>
  <c r="CT134" i="2"/>
  <c r="CU134" i="2"/>
  <c r="CP135" i="2"/>
  <c r="CQ135" i="2"/>
  <c r="CR135" i="2"/>
  <c r="CS135" i="2"/>
  <c r="CT135" i="2"/>
  <c r="CU135" i="2"/>
  <c r="CP136" i="2"/>
  <c r="CQ136" i="2"/>
  <c r="CR136" i="2"/>
  <c r="CS136" i="2"/>
  <c r="CT136" i="2"/>
  <c r="CU136" i="2"/>
  <c r="CP137" i="2"/>
  <c r="CQ137" i="2"/>
  <c r="CR137" i="2"/>
  <c r="CS137" i="2"/>
  <c r="CT137" i="2"/>
  <c r="CU137" i="2"/>
  <c r="CP138" i="2"/>
  <c r="CQ138" i="2"/>
  <c r="CR138" i="2"/>
  <c r="CS138" i="2"/>
  <c r="CT138" i="2"/>
  <c r="CU138" i="2"/>
  <c r="CP139" i="2"/>
  <c r="CQ139" i="2"/>
  <c r="CR139" i="2"/>
  <c r="CS139" i="2"/>
  <c r="CT139" i="2"/>
  <c r="CU139" i="2"/>
  <c r="CP140" i="2"/>
  <c r="CQ140" i="2"/>
  <c r="CR140" i="2"/>
  <c r="CS140" i="2"/>
  <c r="CT140" i="2"/>
  <c r="CU140" i="2"/>
  <c r="CP141" i="2"/>
  <c r="CQ141" i="2"/>
  <c r="CR141" i="2"/>
  <c r="CS141" i="2"/>
  <c r="CT141" i="2"/>
  <c r="CU141" i="2"/>
  <c r="CP142" i="2"/>
  <c r="CQ142" i="2"/>
  <c r="CR142" i="2"/>
  <c r="CS142" i="2"/>
  <c r="CT142" i="2"/>
  <c r="CU142" i="2"/>
  <c r="CP143" i="2"/>
  <c r="CQ143" i="2"/>
  <c r="CR143" i="2"/>
  <c r="CS143" i="2"/>
  <c r="CT143" i="2"/>
  <c r="CU143" i="2"/>
  <c r="CP144" i="2"/>
  <c r="CQ144" i="2"/>
  <c r="CR144" i="2"/>
  <c r="CX144" i="2" s="1"/>
  <c r="CS144" i="2"/>
  <c r="CT144" i="2"/>
  <c r="CU144" i="2"/>
  <c r="CP145" i="2"/>
  <c r="CQ145" i="2"/>
  <c r="CR145" i="2"/>
  <c r="CS145" i="2"/>
  <c r="CT145" i="2"/>
  <c r="CU145" i="2"/>
  <c r="CU6" i="2"/>
  <c r="CQ6" i="2"/>
  <c r="CR6" i="2"/>
  <c r="CX6" i="2" s="1"/>
  <c r="CS6" i="2"/>
  <c r="CT6" i="2"/>
  <c r="CP6" i="2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AU6" i="2" l="1"/>
  <c r="BS6" i="2" s="1"/>
  <c r="AV6" i="2"/>
  <c r="BT6" i="2" s="1"/>
  <c r="AW6" i="2"/>
  <c r="BU6" i="2" s="1"/>
  <c r="AX6" i="2"/>
  <c r="BV6" i="2" s="1"/>
  <c r="AY6" i="2"/>
  <c r="BW6" i="2" s="1"/>
  <c r="AT6" i="2"/>
  <c r="BR6" i="2" s="1"/>
  <c r="V7" i="2"/>
  <c r="AT7" i="2" s="1"/>
  <c r="BR7" i="2" s="1"/>
  <c r="W7" i="2"/>
  <c r="AU7" i="2" s="1"/>
  <c r="BS7" i="2" s="1"/>
  <c r="X7" i="2"/>
  <c r="AV7" i="2" s="1"/>
  <c r="BT7" i="2" s="1"/>
  <c r="Y7" i="2"/>
  <c r="AW7" i="2" s="1"/>
  <c r="BU7" i="2" s="1"/>
  <c r="Z7" i="2"/>
  <c r="AX7" i="2" s="1"/>
  <c r="BV7" i="2" s="1"/>
  <c r="AA7" i="2"/>
  <c r="AY7" i="2" s="1"/>
  <c r="BW7" i="2" s="1"/>
  <c r="V8" i="2"/>
  <c r="AT8" i="2" s="1"/>
  <c r="BR8" i="2" s="1"/>
  <c r="W8" i="2"/>
  <c r="AU8" i="2" s="1"/>
  <c r="BS8" i="2" s="1"/>
  <c r="X8" i="2"/>
  <c r="AV8" i="2" s="1"/>
  <c r="BT8" i="2" s="1"/>
  <c r="Y8" i="2"/>
  <c r="AW8" i="2" s="1"/>
  <c r="BU8" i="2" s="1"/>
  <c r="Z8" i="2"/>
  <c r="AX8" i="2" s="1"/>
  <c r="BV8" i="2" s="1"/>
  <c r="AA8" i="2"/>
  <c r="AY8" i="2" s="1"/>
  <c r="BW8" i="2" s="1"/>
  <c r="V9" i="2"/>
  <c r="AT9" i="2" s="1"/>
  <c r="BR9" i="2" s="1"/>
  <c r="W9" i="2"/>
  <c r="AU9" i="2" s="1"/>
  <c r="BS9" i="2" s="1"/>
  <c r="X9" i="2"/>
  <c r="AV9" i="2" s="1"/>
  <c r="BT9" i="2" s="1"/>
  <c r="Y9" i="2"/>
  <c r="AW9" i="2" s="1"/>
  <c r="BU9" i="2" s="1"/>
  <c r="Z9" i="2"/>
  <c r="AX9" i="2" s="1"/>
  <c r="BV9" i="2" s="1"/>
  <c r="AA9" i="2"/>
  <c r="AY9" i="2" s="1"/>
  <c r="BW9" i="2" s="1"/>
  <c r="V10" i="2"/>
  <c r="AT10" i="2" s="1"/>
  <c r="BR10" i="2" s="1"/>
  <c r="W10" i="2"/>
  <c r="AU10" i="2" s="1"/>
  <c r="BS10" i="2" s="1"/>
  <c r="X10" i="2"/>
  <c r="AV10" i="2" s="1"/>
  <c r="BT10" i="2" s="1"/>
  <c r="Y10" i="2"/>
  <c r="AW10" i="2" s="1"/>
  <c r="BU10" i="2" s="1"/>
  <c r="Z10" i="2"/>
  <c r="AX10" i="2" s="1"/>
  <c r="BV10" i="2" s="1"/>
  <c r="AA10" i="2"/>
  <c r="AY10" i="2" s="1"/>
  <c r="BW10" i="2" s="1"/>
  <c r="V11" i="2"/>
  <c r="AT11" i="2" s="1"/>
  <c r="BR11" i="2" s="1"/>
  <c r="W11" i="2"/>
  <c r="AU11" i="2" s="1"/>
  <c r="BS11" i="2" s="1"/>
  <c r="X11" i="2"/>
  <c r="AV11" i="2" s="1"/>
  <c r="BT11" i="2" s="1"/>
  <c r="Y11" i="2"/>
  <c r="AW11" i="2" s="1"/>
  <c r="BU11" i="2" s="1"/>
  <c r="Z11" i="2"/>
  <c r="AX11" i="2" s="1"/>
  <c r="BV11" i="2" s="1"/>
  <c r="AA11" i="2"/>
  <c r="AY11" i="2" s="1"/>
  <c r="BW11" i="2" s="1"/>
  <c r="V12" i="2"/>
  <c r="AT12" i="2" s="1"/>
  <c r="BR12" i="2" s="1"/>
  <c r="W12" i="2"/>
  <c r="AU12" i="2" s="1"/>
  <c r="BS12" i="2" s="1"/>
  <c r="X12" i="2"/>
  <c r="AV12" i="2" s="1"/>
  <c r="BT12" i="2" s="1"/>
  <c r="Y12" i="2"/>
  <c r="AW12" i="2" s="1"/>
  <c r="BU12" i="2" s="1"/>
  <c r="Z12" i="2"/>
  <c r="AX12" i="2" s="1"/>
  <c r="BV12" i="2" s="1"/>
  <c r="AA12" i="2"/>
  <c r="AY12" i="2" s="1"/>
  <c r="BW12" i="2" s="1"/>
  <c r="V13" i="2"/>
  <c r="AT13" i="2" s="1"/>
  <c r="BR13" i="2" s="1"/>
  <c r="W13" i="2"/>
  <c r="AU13" i="2" s="1"/>
  <c r="BS13" i="2" s="1"/>
  <c r="X13" i="2"/>
  <c r="AV13" i="2" s="1"/>
  <c r="BT13" i="2" s="1"/>
  <c r="Y13" i="2"/>
  <c r="AW13" i="2" s="1"/>
  <c r="BU13" i="2" s="1"/>
  <c r="Z13" i="2"/>
  <c r="AX13" i="2" s="1"/>
  <c r="BV13" i="2" s="1"/>
  <c r="AA13" i="2"/>
  <c r="AY13" i="2" s="1"/>
  <c r="BW13" i="2" s="1"/>
  <c r="V14" i="2"/>
  <c r="AT14" i="2" s="1"/>
  <c r="BR14" i="2" s="1"/>
  <c r="W14" i="2"/>
  <c r="AU14" i="2" s="1"/>
  <c r="BS14" i="2" s="1"/>
  <c r="X14" i="2"/>
  <c r="AV14" i="2" s="1"/>
  <c r="BT14" i="2" s="1"/>
  <c r="Y14" i="2"/>
  <c r="AW14" i="2" s="1"/>
  <c r="BU14" i="2" s="1"/>
  <c r="Z14" i="2"/>
  <c r="AX14" i="2" s="1"/>
  <c r="BV14" i="2" s="1"/>
  <c r="AA14" i="2"/>
  <c r="AY14" i="2" s="1"/>
  <c r="BW14" i="2" s="1"/>
  <c r="V15" i="2"/>
  <c r="AT15" i="2" s="1"/>
  <c r="BR15" i="2" s="1"/>
  <c r="W15" i="2"/>
  <c r="AU15" i="2" s="1"/>
  <c r="BS15" i="2" s="1"/>
  <c r="X15" i="2"/>
  <c r="AV15" i="2" s="1"/>
  <c r="BT15" i="2" s="1"/>
  <c r="Y15" i="2"/>
  <c r="AW15" i="2" s="1"/>
  <c r="BU15" i="2" s="1"/>
  <c r="Z15" i="2"/>
  <c r="AX15" i="2" s="1"/>
  <c r="BV15" i="2" s="1"/>
  <c r="AA15" i="2"/>
  <c r="AY15" i="2" s="1"/>
  <c r="BW15" i="2" s="1"/>
  <c r="V16" i="2"/>
  <c r="AT16" i="2" s="1"/>
  <c r="BR16" i="2" s="1"/>
  <c r="W16" i="2"/>
  <c r="AU16" i="2" s="1"/>
  <c r="BS16" i="2" s="1"/>
  <c r="X16" i="2"/>
  <c r="AV16" i="2" s="1"/>
  <c r="BT16" i="2" s="1"/>
  <c r="Y16" i="2"/>
  <c r="AW16" i="2" s="1"/>
  <c r="BU16" i="2" s="1"/>
  <c r="Z16" i="2"/>
  <c r="AX16" i="2" s="1"/>
  <c r="BV16" i="2" s="1"/>
  <c r="AA16" i="2"/>
  <c r="AY16" i="2" s="1"/>
  <c r="BW16" i="2" s="1"/>
  <c r="V17" i="2"/>
  <c r="AT17" i="2" s="1"/>
  <c r="BR17" i="2" s="1"/>
  <c r="W17" i="2"/>
  <c r="AU17" i="2" s="1"/>
  <c r="BS17" i="2" s="1"/>
  <c r="X17" i="2"/>
  <c r="AV17" i="2" s="1"/>
  <c r="BT17" i="2" s="1"/>
  <c r="Y17" i="2"/>
  <c r="AW17" i="2" s="1"/>
  <c r="BU17" i="2" s="1"/>
  <c r="Z17" i="2"/>
  <c r="AX17" i="2" s="1"/>
  <c r="BV17" i="2" s="1"/>
  <c r="AA17" i="2"/>
  <c r="AY17" i="2" s="1"/>
  <c r="BW17" i="2" s="1"/>
  <c r="V18" i="2"/>
  <c r="AT18" i="2" s="1"/>
  <c r="BR18" i="2" s="1"/>
  <c r="W18" i="2"/>
  <c r="AU18" i="2" s="1"/>
  <c r="BS18" i="2" s="1"/>
  <c r="X18" i="2"/>
  <c r="AV18" i="2" s="1"/>
  <c r="BT18" i="2" s="1"/>
  <c r="Y18" i="2"/>
  <c r="AW18" i="2" s="1"/>
  <c r="BU18" i="2" s="1"/>
  <c r="Z18" i="2"/>
  <c r="AX18" i="2" s="1"/>
  <c r="BV18" i="2" s="1"/>
  <c r="AA18" i="2"/>
  <c r="AY18" i="2" s="1"/>
  <c r="BW18" i="2" s="1"/>
  <c r="V19" i="2"/>
  <c r="AT19" i="2" s="1"/>
  <c r="BR19" i="2" s="1"/>
  <c r="W19" i="2"/>
  <c r="AU19" i="2" s="1"/>
  <c r="BS19" i="2" s="1"/>
  <c r="X19" i="2"/>
  <c r="AV19" i="2" s="1"/>
  <c r="BT19" i="2" s="1"/>
  <c r="Y19" i="2"/>
  <c r="AW19" i="2" s="1"/>
  <c r="BU19" i="2" s="1"/>
  <c r="Z19" i="2"/>
  <c r="AX19" i="2" s="1"/>
  <c r="BV19" i="2" s="1"/>
  <c r="AA19" i="2"/>
  <c r="AY19" i="2" s="1"/>
  <c r="BW19" i="2" s="1"/>
  <c r="V20" i="2"/>
  <c r="AT20" i="2" s="1"/>
  <c r="BR20" i="2" s="1"/>
  <c r="W20" i="2"/>
  <c r="AU20" i="2" s="1"/>
  <c r="BS20" i="2" s="1"/>
  <c r="X20" i="2"/>
  <c r="AV20" i="2" s="1"/>
  <c r="BT20" i="2" s="1"/>
  <c r="Y20" i="2"/>
  <c r="AW20" i="2" s="1"/>
  <c r="BU20" i="2" s="1"/>
  <c r="Z20" i="2"/>
  <c r="AX20" i="2" s="1"/>
  <c r="BV20" i="2" s="1"/>
  <c r="AA20" i="2"/>
  <c r="AY20" i="2" s="1"/>
  <c r="BW20" i="2" s="1"/>
  <c r="V21" i="2"/>
  <c r="AT21" i="2" s="1"/>
  <c r="BR21" i="2" s="1"/>
  <c r="W21" i="2"/>
  <c r="AU21" i="2" s="1"/>
  <c r="BS21" i="2" s="1"/>
  <c r="X21" i="2"/>
  <c r="AV21" i="2" s="1"/>
  <c r="BT21" i="2" s="1"/>
  <c r="Y21" i="2"/>
  <c r="AW21" i="2" s="1"/>
  <c r="BU21" i="2" s="1"/>
  <c r="Z21" i="2"/>
  <c r="AX21" i="2" s="1"/>
  <c r="BV21" i="2" s="1"/>
  <c r="AA21" i="2"/>
  <c r="AY21" i="2" s="1"/>
  <c r="BW21" i="2" s="1"/>
  <c r="V22" i="2"/>
  <c r="AT22" i="2" s="1"/>
  <c r="BR22" i="2" s="1"/>
  <c r="W22" i="2"/>
  <c r="AU22" i="2" s="1"/>
  <c r="BS22" i="2" s="1"/>
  <c r="X22" i="2"/>
  <c r="AV22" i="2" s="1"/>
  <c r="BT22" i="2" s="1"/>
  <c r="Y22" i="2"/>
  <c r="AW22" i="2" s="1"/>
  <c r="BU22" i="2" s="1"/>
  <c r="Z22" i="2"/>
  <c r="AX22" i="2" s="1"/>
  <c r="BV22" i="2" s="1"/>
  <c r="AA22" i="2"/>
  <c r="AY22" i="2" s="1"/>
  <c r="BW22" i="2" s="1"/>
  <c r="V23" i="2"/>
  <c r="AT23" i="2" s="1"/>
  <c r="BR23" i="2" s="1"/>
  <c r="W23" i="2"/>
  <c r="AU23" i="2" s="1"/>
  <c r="BS23" i="2" s="1"/>
  <c r="X23" i="2"/>
  <c r="AV23" i="2" s="1"/>
  <c r="BT23" i="2" s="1"/>
  <c r="Y23" i="2"/>
  <c r="AW23" i="2" s="1"/>
  <c r="BU23" i="2" s="1"/>
  <c r="Z23" i="2"/>
  <c r="AX23" i="2" s="1"/>
  <c r="BV23" i="2" s="1"/>
  <c r="AA23" i="2"/>
  <c r="AY23" i="2" s="1"/>
  <c r="BW23" i="2" s="1"/>
  <c r="V24" i="2"/>
  <c r="AT24" i="2" s="1"/>
  <c r="BR24" i="2" s="1"/>
  <c r="W24" i="2"/>
  <c r="AU24" i="2" s="1"/>
  <c r="BS24" i="2" s="1"/>
  <c r="X24" i="2"/>
  <c r="AV24" i="2" s="1"/>
  <c r="BT24" i="2" s="1"/>
  <c r="Y24" i="2"/>
  <c r="AW24" i="2" s="1"/>
  <c r="BU24" i="2" s="1"/>
  <c r="Z24" i="2"/>
  <c r="AX24" i="2" s="1"/>
  <c r="BV24" i="2" s="1"/>
  <c r="AA24" i="2"/>
  <c r="AY24" i="2" s="1"/>
  <c r="BW24" i="2" s="1"/>
  <c r="V25" i="2"/>
  <c r="AT25" i="2" s="1"/>
  <c r="BR25" i="2" s="1"/>
  <c r="W25" i="2"/>
  <c r="AU25" i="2" s="1"/>
  <c r="BS25" i="2" s="1"/>
  <c r="X25" i="2"/>
  <c r="AV25" i="2" s="1"/>
  <c r="BT25" i="2" s="1"/>
  <c r="Y25" i="2"/>
  <c r="AW25" i="2" s="1"/>
  <c r="BU25" i="2" s="1"/>
  <c r="Z25" i="2"/>
  <c r="AX25" i="2" s="1"/>
  <c r="BV25" i="2" s="1"/>
  <c r="AA25" i="2"/>
  <c r="AY25" i="2" s="1"/>
  <c r="BW25" i="2" s="1"/>
  <c r="V26" i="2"/>
  <c r="AT26" i="2" s="1"/>
  <c r="BR26" i="2" s="1"/>
  <c r="W26" i="2"/>
  <c r="AU26" i="2" s="1"/>
  <c r="BS26" i="2" s="1"/>
  <c r="X26" i="2"/>
  <c r="AV26" i="2" s="1"/>
  <c r="BT26" i="2" s="1"/>
  <c r="Y26" i="2"/>
  <c r="AW26" i="2" s="1"/>
  <c r="BU26" i="2" s="1"/>
  <c r="Z26" i="2"/>
  <c r="AX26" i="2" s="1"/>
  <c r="BV26" i="2" s="1"/>
  <c r="AA26" i="2"/>
  <c r="AY26" i="2" s="1"/>
  <c r="BW26" i="2" s="1"/>
  <c r="V27" i="2"/>
  <c r="AT27" i="2" s="1"/>
  <c r="BR27" i="2" s="1"/>
  <c r="W27" i="2"/>
  <c r="AU27" i="2" s="1"/>
  <c r="BS27" i="2" s="1"/>
  <c r="X27" i="2"/>
  <c r="AV27" i="2" s="1"/>
  <c r="BT27" i="2" s="1"/>
  <c r="Y27" i="2"/>
  <c r="AW27" i="2" s="1"/>
  <c r="BU27" i="2" s="1"/>
  <c r="Z27" i="2"/>
  <c r="AX27" i="2" s="1"/>
  <c r="BV27" i="2" s="1"/>
  <c r="AA27" i="2"/>
  <c r="AY27" i="2" s="1"/>
  <c r="BW27" i="2" s="1"/>
  <c r="V28" i="2"/>
  <c r="AT28" i="2" s="1"/>
  <c r="BR28" i="2" s="1"/>
  <c r="W28" i="2"/>
  <c r="AU28" i="2" s="1"/>
  <c r="BS28" i="2" s="1"/>
  <c r="X28" i="2"/>
  <c r="AV28" i="2" s="1"/>
  <c r="BT28" i="2" s="1"/>
  <c r="Y28" i="2"/>
  <c r="AW28" i="2" s="1"/>
  <c r="BU28" i="2" s="1"/>
  <c r="Z28" i="2"/>
  <c r="AX28" i="2" s="1"/>
  <c r="BV28" i="2" s="1"/>
  <c r="AA28" i="2"/>
  <c r="AY28" i="2" s="1"/>
  <c r="BW28" i="2" s="1"/>
  <c r="V29" i="2"/>
  <c r="AT29" i="2" s="1"/>
  <c r="BR29" i="2" s="1"/>
  <c r="W29" i="2"/>
  <c r="AU29" i="2" s="1"/>
  <c r="BS29" i="2" s="1"/>
  <c r="X29" i="2"/>
  <c r="AV29" i="2" s="1"/>
  <c r="BT29" i="2" s="1"/>
  <c r="Y29" i="2"/>
  <c r="AW29" i="2" s="1"/>
  <c r="BU29" i="2" s="1"/>
  <c r="Z29" i="2"/>
  <c r="AX29" i="2" s="1"/>
  <c r="BV29" i="2" s="1"/>
  <c r="AA29" i="2"/>
  <c r="AY29" i="2" s="1"/>
  <c r="BW29" i="2" s="1"/>
  <c r="V30" i="2"/>
  <c r="AT30" i="2" s="1"/>
  <c r="BR30" i="2" s="1"/>
  <c r="W30" i="2"/>
  <c r="AU30" i="2" s="1"/>
  <c r="BS30" i="2" s="1"/>
  <c r="X30" i="2"/>
  <c r="AV30" i="2" s="1"/>
  <c r="BT30" i="2" s="1"/>
  <c r="Y30" i="2"/>
  <c r="AW30" i="2" s="1"/>
  <c r="BU30" i="2" s="1"/>
  <c r="Z30" i="2"/>
  <c r="AX30" i="2" s="1"/>
  <c r="BV30" i="2" s="1"/>
  <c r="AA30" i="2"/>
  <c r="AY30" i="2" s="1"/>
  <c r="BW30" i="2" s="1"/>
  <c r="V31" i="2"/>
  <c r="AT31" i="2" s="1"/>
  <c r="BR31" i="2" s="1"/>
  <c r="W31" i="2"/>
  <c r="AU31" i="2" s="1"/>
  <c r="BS31" i="2" s="1"/>
  <c r="X31" i="2"/>
  <c r="AV31" i="2" s="1"/>
  <c r="BT31" i="2" s="1"/>
  <c r="Y31" i="2"/>
  <c r="AW31" i="2" s="1"/>
  <c r="BU31" i="2" s="1"/>
  <c r="Z31" i="2"/>
  <c r="AX31" i="2" s="1"/>
  <c r="BV31" i="2" s="1"/>
  <c r="AA31" i="2"/>
  <c r="AY31" i="2" s="1"/>
  <c r="BW31" i="2" s="1"/>
  <c r="V32" i="2"/>
  <c r="AT32" i="2" s="1"/>
  <c r="BR32" i="2" s="1"/>
  <c r="W32" i="2"/>
  <c r="AU32" i="2" s="1"/>
  <c r="BS32" i="2" s="1"/>
  <c r="X32" i="2"/>
  <c r="AV32" i="2" s="1"/>
  <c r="BT32" i="2" s="1"/>
  <c r="Y32" i="2"/>
  <c r="AW32" i="2" s="1"/>
  <c r="BU32" i="2" s="1"/>
  <c r="Z32" i="2"/>
  <c r="AX32" i="2" s="1"/>
  <c r="BV32" i="2" s="1"/>
  <c r="AA32" i="2"/>
  <c r="AY32" i="2" s="1"/>
  <c r="BW32" i="2" s="1"/>
  <c r="V33" i="2"/>
  <c r="AT33" i="2" s="1"/>
  <c r="BR33" i="2" s="1"/>
  <c r="W33" i="2"/>
  <c r="AU33" i="2" s="1"/>
  <c r="BS33" i="2" s="1"/>
  <c r="X33" i="2"/>
  <c r="AV33" i="2" s="1"/>
  <c r="BT33" i="2" s="1"/>
  <c r="Y33" i="2"/>
  <c r="AW33" i="2" s="1"/>
  <c r="BU33" i="2" s="1"/>
  <c r="Z33" i="2"/>
  <c r="AX33" i="2" s="1"/>
  <c r="BV33" i="2" s="1"/>
  <c r="AA33" i="2"/>
  <c r="AY33" i="2" s="1"/>
  <c r="BW33" i="2" s="1"/>
  <c r="V34" i="2"/>
  <c r="AT34" i="2" s="1"/>
  <c r="BR34" i="2" s="1"/>
  <c r="W34" i="2"/>
  <c r="AU34" i="2" s="1"/>
  <c r="BS34" i="2" s="1"/>
  <c r="X34" i="2"/>
  <c r="AV34" i="2" s="1"/>
  <c r="BT34" i="2" s="1"/>
  <c r="Y34" i="2"/>
  <c r="AW34" i="2" s="1"/>
  <c r="BU34" i="2" s="1"/>
  <c r="Z34" i="2"/>
  <c r="AX34" i="2" s="1"/>
  <c r="BV34" i="2" s="1"/>
  <c r="AA34" i="2"/>
  <c r="AY34" i="2" s="1"/>
  <c r="BW34" i="2" s="1"/>
  <c r="V35" i="2"/>
  <c r="AT35" i="2" s="1"/>
  <c r="BR35" i="2" s="1"/>
  <c r="W35" i="2"/>
  <c r="AU35" i="2" s="1"/>
  <c r="BS35" i="2" s="1"/>
  <c r="X35" i="2"/>
  <c r="AV35" i="2" s="1"/>
  <c r="BT35" i="2" s="1"/>
  <c r="Y35" i="2"/>
  <c r="AW35" i="2" s="1"/>
  <c r="BU35" i="2" s="1"/>
  <c r="Z35" i="2"/>
  <c r="AX35" i="2" s="1"/>
  <c r="BV35" i="2" s="1"/>
  <c r="AA35" i="2"/>
  <c r="AY35" i="2" s="1"/>
  <c r="BW35" i="2" s="1"/>
  <c r="V36" i="2"/>
  <c r="AT36" i="2" s="1"/>
  <c r="BR36" i="2" s="1"/>
  <c r="W36" i="2"/>
  <c r="AU36" i="2" s="1"/>
  <c r="BS36" i="2" s="1"/>
  <c r="X36" i="2"/>
  <c r="AV36" i="2" s="1"/>
  <c r="BT36" i="2" s="1"/>
  <c r="Y36" i="2"/>
  <c r="AW36" i="2" s="1"/>
  <c r="BU36" i="2" s="1"/>
  <c r="Z36" i="2"/>
  <c r="AX36" i="2" s="1"/>
  <c r="BV36" i="2" s="1"/>
  <c r="AA36" i="2"/>
  <c r="AY36" i="2" s="1"/>
  <c r="BW36" i="2" s="1"/>
  <c r="V37" i="2"/>
  <c r="AT37" i="2" s="1"/>
  <c r="BR37" i="2" s="1"/>
  <c r="W37" i="2"/>
  <c r="AU37" i="2" s="1"/>
  <c r="BS37" i="2" s="1"/>
  <c r="X37" i="2"/>
  <c r="AV37" i="2" s="1"/>
  <c r="BT37" i="2" s="1"/>
  <c r="Y37" i="2"/>
  <c r="AW37" i="2" s="1"/>
  <c r="BU37" i="2" s="1"/>
  <c r="Z37" i="2"/>
  <c r="AX37" i="2" s="1"/>
  <c r="BV37" i="2" s="1"/>
  <c r="AA37" i="2"/>
  <c r="AY37" i="2" s="1"/>
  <c r="BW37" i="2" s="1"/>
  <c r="V38" i="2"/>
  <c r="AT38" i="2" s="1"/>
  <c r="BR38" i="2" s="1"/>
  <c r="W38" i="2"/>
  <c r="AU38" i="2" s="1"/>
  <c r="BS38" i="2" s="1"/>
  <c r="X38" i="2"/>
  <c r="AV38" i="2" s="1"/>
  <c r="BT38" i="2" s="1"/>
  <c r="Y38" i="2"/>
  <c r="AW38" i="2" s="1"/>
  <c r="BU38" i="2" s="1"/>
  <c r="Z38" i="2"/>
  <c r="AX38" i="2" s="1"/>
  <c r="BV38" i="2" s="1"/>
  <c r="AA38" i="2"/>
  <c r="AY38" i="2" s="1"/>
  <c r="BW38" i="2" s="1"/>
  <c r="V39" i="2"/>
  <c r="AT39" i="2" s="1"/>
  <c r="BR39" i="2" s="1"/>
  <c r="W39" i="2"/>
  <c r="AU39" i="2" s="1"/>
  <c r="BS39" i="2" s="1"/>
  <c r="X39" i="2"/>
  <c r="AV39" i="2" s="1"/>
  <c r="BT39" i="2" s="1"/>
  <c r="Y39" i="2"/>
  <c r="AW39" i="2" s="1"/>
  <c r="BU39" i="2" s="1"/>
  <c r="Z39" i="2"/>
  <c r="AX39" i="2" s="1"/>
  <c r="BV39" i="2" s="1"/>
  <c r="AA39" i="2"/>
  <c r="AY39" i="2" s="1"/>
  <c r="BW39" i="2" s="1"/>
  <c r="V40" i="2"/>
  <c r="AT40" i="2" s="1"/>
  <c r="BR40" i="2" s="1"/>
  <c r="W40" i="2"/>
  <c r="AU40" i="2" s="1"/>
  <c r="BS40" i="2" s="1"/>
  <c r="X40" i="2"/>
  <c r="AV40" i="2" s="1"/>
  <c r="BT40" i="2" s="1"/>
  <c r="Y40" i="2"/>
  <c r="AW40" i="2" s="1"/>
  <c r="BU40" i="2" s="1"/>
  <c r="Z40" i="2"/>
  <c r="AX40" i="2" s="1"/>
  <c r="BV40" i="2" s="1"/>
  <c r="AA40" i="2"/>
  <c r="AY40" i="2" s="1"/>
  <c r="BW40" i="2" s="1"/>
  <c r="V41" i="2"/>
  <c r="AT41" i="2" s="1"/>
  <c r="BR41" i="2" s="1"/>
  <c r="W41" i="2"/>
  <c r="AU41" i="2" s="1"/>
  <c r="BS41" i="2" s="1"/>
  <c r="X41" i="2"/>
  <c r="AV41" i="2" s="1"/>
  <c r="BT41" i="2" s="1"/>
  <c r="Y41" i="2"/>
  <c r="AW41" i="2" s="1"/>
  <c r="BU41" i="2" s="1"/>
  <c r="Z41" i="2"/>
  <c r="AX41" i="2" s="1"/>
  <c r="BV41" i="2" s="1"/>
  <c r="AA41" i="2"/>
  <c r="AY41" i="2" s="1"/>
  <c r="BW41" i="2" s="1"/>
  <c r="V42" i="2"/>
  <c r="AT42" i="2" s="1"/>
  <c r="BR42" i="2" s="1"/>
  <c r="W42" i="2"/>
  <c r="AU42" i="2" s="1"/>
  <c r="BS42" i="2" s="1"/>
  <c r="X42" i="2"/>
  <c r="AV42" i="2" s="1"/>
  <c r="BT42" i="2" s="1"/>
  <c r="Y42" i="2"/>
  <c r="AW42" i="2" s="1"/>
  <c r="BU42" i="2" s="1"/>
  <c r="Z42" i="2"/>
  <c r="AX42" i="2" s="1"/>
  <c r="BV42" i="2" s="1"/>
  <c r="AA42" i="2"/>
  <c r="AY42" i="2" s="1"/>
  <c r="BW42" i="2" s="1"/>
  <c r="V43" i="2"/>
  <c r="AT43" i="2" s="1"/>
  <c r="BR43" i="2" s="1"/>
  <c r="W43" i="2"/>
  <c r="AU43" i="2" s="1"/>
  <c r="BS43" i="2" s="1"/>
  <c r="X43" i="2"/>
  <c r="AV43" i="2" s="1"/>
  <c r="BT43" i="2" s="1"/>
  <c r="Y43" i="2"/>
  <c r="AW43" i="2" s="1"/>
  <c r="BU43" i="2" s="1"/>
  <c r="Z43" i="2"/>
  <c r="AX43" i="2" s="1"/>
  <c r="BV43" i="2" s="1"/>
  <c r="AA43" i="2"/>
  <c r="AY43" i="2" s="1"/>
  <c r="BW43" i="2" s="1"/>
  <c r="V44" i="2"/>
  <c r="AT44" i="2" s="1"/>
  <c r="BR44" i="2" s="1"/>
  <c r="W44" i="2"/>
  <c r="AU44" i="2" s="1"/>
  <c r="BS44" i="2" s="1"/>
  <c r="X44" i="2"/>
  <c r="AV44" i="2" s="1"/>
  <c r="BT44" i="2" s="1"/>
  <c r="Y44" i="2"/>
  <c r="AW44" i="2" s="1"/>
  <c r="BU44" i="2" s="1"/>
  <c r="Z44" i="2"/>
  <c r="AX44" i="2" s="1"/>
  <c r="BV44" i="2" s="1"/>
  <c r="AA44" i="2"/>
  <c r="AY44" i="2" s="1"/>
  <c r="BW44" i="2" s="1"/>
  <c r="V45" i="2"/>
  <c r="AT45" i="2" s="1"/>
  <c r="BR45" i="2" s="1"/>
  <c r="W45" i="2"/>
  <c r="AU45" i="2" s="1"/>
  <c r="BS45" i="2" s="1"/>
  <c r="X45" i="2"/>
  <c r="AV45" i="2" s="1"/>
  <c r="BT45" i="2" s="1"/>
  <c r="Y45" i="2"/>
  <c r="AW45" i="2" s="1"/>
  <c r="BU45" i="2" s="1"/>
  <c r="Z45" i="2"/>
  <c r="AX45" i="2" s="1"/>
  <c r="BV45" i="2" s="1"/>
  <c r="AA45" i="2"/>
  <c r="AY45" i="2" s="1"/>
  <c r="BW45" i="2" s="1"/>
  <c r="V46" i="2"/>
  <c r="AT46" i="2" s="1"/>
  <c r="BR46" i="2" s="1"/>
  <c r="W46" i="2"/>
  <c r="AU46" i="2" s="1"/>
  <c r="BS46" i="2" s="1"/>
  <c r="X46" i="2"/>
  <c r="AV46" i="2" s="1"/>
  <c r="BT46" i="2" s="1"/>
  <c r="Y46" i="2"/>
  <c r="AW46" i="2" s="1"/>
  <c r="BU46" i="2" s="1"/>
  <c r="Z46" i="2"/>
  <c r="AX46" i="2" s="1"/>
  <c r="BV46" i="2" s="1"/>
  <c r="AA46" i="2"/>
  <c r="AY46" i="2" s="1"/>
  <c r="BW46" i="2" s="1"/>
  <c r="V47" i="2"/>
  <c r="AT47" i="2" s="1"/>
  <c r="BR47" i="2" s="1"/>
  <c r="W47" i="2"/>
  <c r="AU47" i="2" s="1"/>
  <c r="BS47" i="2" s="1"/>
  <c r="X47" i="2"/>
  <c r="AV47" i="2" s="1"/>
  <c r="BT47" i="2" s="1"/>
  <c r="Y47" i="2"/>
  <c r="AW47" i="2" s="1"/>
  <c r="BU47" i="2" s="1"/>
  <c r="Z47" i="2"/>
  <c r="AX47" i="2" s="1"/>
  <c r="BV47" i="2" s="1"/>
  <c r="AA47" i="2"/>
  <c r="AY47" i="2" s="1"/>
  <c r="BW47" i="2" s="1"/>
  <c r="V48" i="2"/>
  <c r="AT48" i="2" s="1"/>
  <c r="BR48" i="2" s="1"/>
  <c r="W48" i="2"/>
  <c r="AU48" i="2" s="1"/>
  <c r="BS48" i="2" s="1"/>
  <c r="X48" i="2"/>
  <c r="AV48" i="2" s="1"/>
  <c r="BT48" i="2" s="1"/>
  <c r="Y48" i="2"/>
  <c r="AW48" i="2" s="1"/>
  <c r="BU48" i="2" s="1"/>
  <c r="Z48" i="2"/>
  <c r="AX48" i="2" s="1"/>
  <c r="BV48" i="2" s="1"/>
  <c r="AA48" i="2"/>
  <c r="AY48" i="2" s="1"/>
  <c r="BW48" i="2" s="1"/>
  <c r="V49" i="2"/>
  <c r="AT49" i="2" s="1"/>
  <c r="BR49" i="2" s="1"/>
  <c r="W49" i="2"/>
  <c r="AU49" i="2" s="1"/>
  <c r="BS49" i="2" s="1"/>
  <c r="X49" i="2"/>
  <c r="AV49" i="2" s="1"/>
  <c r="BT49" i="2" s="1"/>
  <c r="Y49" i="2"/>
  <c r="AW49" i="2" s="1"/>
  <c r="BU49" i="2" s="1"/>
  <c r="Z49" i="2"/>
  <c r="AX49" i="2" s="1"/>
  <c r="BV49" i="2" s="1"/>
  <c r="AA49" i="2"/>
  <c r="AY49" i="2" s="1"/>
  <c r="BW49" i="2" s="1"/>
  <c r="V50" i="2"/>
  <c r="AT50" i="2" s="1"/>
  <c r="BR50" i="2" s="1"/>
  <c r="W50" i="2"/>
  <c r="AU50" i="2" s="1"/>
  <c r="BS50" i="2" s="1"/>
  <c r="X50" i="2"/>
  <c r="AV50" i="2" s="1"/>
  <c r="BT50" i="2" s="1"/>
  <c r="Y50" i="2"/>
  <c r="AW50" i="2" s="1"/>
  <c r="BU50" i="2" s="1"/>
  <c r="Z50" i="2"/>
  <c r="AX50" i="2" s="1"/>
  <c r="BV50" i="2" s="1"/>
  <c r="AA50" i="2"/>
  <c r="AY50" i="2" s="1"/>
  <c r="BW50" i="2" s="1"/>
  <c r="V51" i="2"/>
  <c r="AT51" i="2" s="1"/>
  <c r="BR51" i="2" s="1"/>
  <c r="W51" i="2"/>
  <c r="AU51" i="2" s="1"/>
  <c r="BS51" i="2" s="1"/>
  <c r="X51" i="2"/>
  <c r="AV51" i="2" s="1"/>
  <c r="BT51" i="2" s="1"/>
  <c r="Y51" i="2"/>
  <c r="AW51" i="2" s="1"/>
  <c r="BU51" i="2" s="1"/>
  <c r="Z51" i="2"/>
  <c r="AX51" i="2" s="1"/>
  <c r="BV51" i="2" s="1"/>
  <c r="AA51" i="2"/>
  <c r="AY51" i="2" s="1"/>
  <c r="BW51" i="2" s="1"/>
  <c r="V52" i="2"/>
  <c r="AT52" i="2" s="1"/>
  <c r="BR52" i="2" s="1"/>
  <c r="W52" i="2"/>
  <c r="AU52" i="2" s="1"/>
  <c r="BS52" i="2" s="1"/>
  <c r="X52" i="2"/>
  <c r="AV52" i="2" s="1"/>
  <c r="BT52" i="2" s="1"/>
  <c r="Y52" i="2"/>
  <c r="AW52" i="2" s="1"/>
  <c r="BU52" i="2" s="1"/>
  <c r="Z52" i="2"/>
  <c r="AX52" i="2" s="1"/>
  <c r="BV52" i="2" s="1"/>
  <c r="AA52" i="2"/>
  <c r="AY52" i="2" s="1"/>
  <c r="BW52" i="2" s="1"/>
  <c r="V53" i="2"/>
  <c r="AT53" i="2" s="1"/>
  <c r="BR53" i="2" s="1"/>
  <c r="W53" i="2"/>
  <c r="AU53" i="2" s="1"/>
  <c r="BS53" i="2" s="1"/>
  <c r="X53" i="2"/>
  <c r="AV53" i="2" s="1"/>
  <c r="BT53" i="2" s="1"/>
  <c r="Y53" i="2"/>
  <c r="AW53" i="2" s="1"/>
  <c r="BU53" i="2" s="1"/>
  <c r="Z53" i="2"/>
  <c r="AX53" i="2" s="1"/>
  <c r="BV53" i="2" s="1"/>
  <c r="AA53" i="2"/>
  <c r="AY53" i="2" s="1"/>
  <c r="BW53" i="2" s="1"/>
  <c r="V54" i="2"/>
  <c r="AT54" i="2" s="1"/>
  <c r="BR54" i="2" s="1"/>
  <c r="W54" i="2"/>
  <c r="AU54" i="2" s="1"/>
  <c r="BS54" i="2" s="1"/>
  <c r="X54" i="2"/>
  <c r="AV54" i="2" s="1"/>
  <c r="BT54" i="2" s="1"/>
  <c r="Y54" i="2"/>
  <c r="AW54" i="2" s="1"/>
  <c r="BU54" i="2" s="1"/>
  <c r="Z54" i="2"/>
  <c r="AX54" i="2" s="1"/>
  <c r="BV54" i="2" s="1"/>
  <c r="AA54" i="2"/>
  <c r="AY54" i="2" s="1"/>
  <c r="BW54" i="2" s="1"/>
  <c r="V55" i="2"/>
  <c r="AT55" i="2" s="1"/>
  <c r="BR55" i="2" s="1"/>
  <c r="W55" i="2"/>
  <c r="AU55" i="2" s="1"/>
  <c r="BS55" i="2" s="1"/>
  <c r="X55" i="2"/>
  <c r="AV55" i="2" s="1"/>
  <c r="BT55" i="2" s="1"/>
  <c r="Y55" i="2"/>
  <c r="AW55" i="2" s="1"/>
  <c r="BU55" i="2" s="1"/>
  <c r="Z55" i="2"/>
  <c r="AX55" i="2" s="1"/>
  <c r="BV55" i="2" s="1"/>
  <c r="AA55" i="2"/>
  <c r="AY55" i="2" s="1"/>
  <c r="BW55" i="2" s="1"/>
  <c r="V56" i="2"/>
  <c r="AT56" i="2" s="1"/>
  <c r="BR56" i="2" s="1"/>
  <c r="W56" i="2"/>
  <c r="AU56" i="2" s="1"/>
  <c r="BS56" i="2" s="1"/>
  <c r="X56" i="2"/>
  <c r="AV56" i="2" s="1"/>
  <c r="BT56" i="2" s="1"/>
  <c r="Y56" i="2"/>
  <c r="AW56" i="2" s="1"/>
  <c r="BU56" i="2" s="1"/>
  <c r="Z56" i="2"/>
  <c r="AX56" i="2" s="1"/>
  <c r="BV56" i="2" s="1"/>
  <c r="AA56" i="2"/>
  <c r="AY56" i="2" s="1"/>
  <c r="BW56" i="2" s="1"/>
  <c r="V57" i="2"/>
  <c r="AT57" i="2" s="1"/>
  <c r="BR57" i="2" s="1"/>
  <c r="W57" i="2"/>
  <c r="AU57" i="2" s="1"/>
  <c r="BS57" i="2" s="1"/>
  <c r="X57" i="2"/>
  <c r="AV57" i="2" s="1"/>
  <c r="BT57" i="2" s="1"/>
  <c r="Y57" i="2"/>
  <c r="AW57" i="2" s="1"/>
  <c r="BU57" i="2" s="1"/>
  <c r="Z57" i="2"/>
  <c r="AX57" i="2" s="1"/>
  <c r="BV57" i="2" s="1"/>
  <c r="AA57" i="2"/>
  <c r="AY57" i="2" s="1"/>
  <c r="BW57" i="2" s="1"/>
  <c r="V58" i="2"/>
  <c r="AT58" i="2" s="1"/>
  <c r="BR58" i="2" s="1"/>
  <c r="W58" i="2"/>
  <c r="AU58" i="2" s="1"/>
  <c r="BS58" i="2" s="1"/>
  <c r="X58" i="2"/>
  <c r="AV58" i="2" s="1"/>
  <c r="BT58" i="2" s="1"/>
  <c r="Y58" i="2"/>
  <c r="AW58" i="2" s="1"/>
  <c r="BU58" i="2" s="1"/>
  <c r="Z58" i="2"/>
  <c r="AX58" i="2" s="1"/>
  <c r="BV58" i="2" s="1"/>
  <c r="AA58" i="2"/>
  <c r="AY58" i="2" s="1"/>
  <c r="BW58" i="2" s="1"/>
  <c r="V59" i="2"/>
  <c r="AT59" i="2" s="1"/>
  <c r="BR59" i="2" s="1"/>
  <c r="W59" i="2"/>
  <c r="AU59" i="2" s="1"/>
  <c r="BS59" i="2" s="1"/>
  <c r="X59" i="2"/>
  <c r="AV59" i="2" s="1"/>
  <c r="BT59" i="2" s="1"/>
  <c r="Y59" i="2"/>
  <c r="AW59" i="2" s="1"/>
  <c r="BU59" i="2" s="1"/>
  <c r="Z59" i="2"/>
  <c r="AX59" i="2" s="1"/>
  <c r="BV59" i="2" s="1"/>
  <c r="AA59" i="2"/>
  <c r="AY59" i="2" s="1"/>
  <c r="BW59" i="2" s="1"/>
  <c r="V60" i="2"/>
  <c r="AT60" i="2" s="1"/>
  <c r="BR60" i="2" s="1"/>
  <c r="W60" i="2"/>
  <c r="AU60" i="2" s="1"/>
  <c r="BS60" i="2" s="1"/>
  <c r="X60" i="2"/>
  <c r="AV60" i="2" s="1"/>
  <c r="BT60" i="2" s="1"/>
  <c r="Y60" i="2"/>
  <c r="AW60" i="2" s="1"/>
  <c r="BU60" i="2" s="1"/>
  <c r="Z60" i="2"/>
  <c r="AX60" i="2" s="1"/>
  <c r="BV60" i="2" s="1"/>
  <c r="AA60" i="2"/>
  <c r="AY60" i="2" s="1"/>
  <c r="BW60" i="2" s="1"/>
  <c r="V61" i="2"/>
  <c r="AT61" i="2" s="1"/>
  <c r="BR61" i="2" s="1"/>
  <c r="W61" i="2"/>
  <c r="AU61" i="2" s="1"/>
  <c r="BS61" i="2" s="1"/>
  <c r="X61" i="2"/>
  <c r="AV61" i="2" s="1"/>
  <c r="BT61" i="2" s="1"/>
  <c r="Y61" i="2"/>
  <c r="AW61" i="2" s="1"/>
  <c r="BU61" i="2" s="1"/>
  <c r="Z61" i="2"/>
  <c r="AX61" i="2" s="1"/>
  <c r="BV61" i="2" s="1"/>
  <c r="AA61" i="2"/>
  <c r="AY61" i="2" s="1"/>
  <c r="BW61" i="2" s="1"/>
  <c r="V62" i="2"/>
  <c r="AT62" i="2" s="1"/>
  <c r="BR62" i="2" s="1"/>
  <c r="W62" i="2"/>
  <c r="AU62" i="2" s="1"/>
  <c r="BS62" i="2" s="1"/>
  <c r="X62" i="2"/>
  <c r="AV62" i="2" s="1"/>
  <c r="BT62" i="2" s="1"/>
  <c r="Y62" i="2"/>
  <c r="AW62" i="2" s="1"/>
  <c r="BU62" i="2" s="1"/>
  <c r="Z62" i="2"/>
  <c r="AX62" i="2" s="1"/>
  <c r="BV62" i="2" s="1"/>
  <c r="AA62" i="2"/>
  <c r="AY62" i="2" s="1"/>
  <c r="BW62" i="2" s="1"/>
  <c r="V63" i="2"/>
  <c r="AT63" i="2" s="1"/>
  <c r="BR63" i="2" s="1"/>
  <c r="W63" i="2"/>
  <c r="AU63" i="2" s="1"/>
  <c r="BS63" i="2" s="1"/>
  <c r="X63" i="2"/>
  <c r="AV63" i="2" s="1"/>
  <c r="BT63" i="2" s="1"/>
  <c r="Y63" i="2"/>
  <c r="AW63" i="2" s="1"/>
  <c r="BU63" i="2" s="1"/>
  <c r="Z63" i="2"/>
  <c r="AX63" i="2" s="1"/>
  <c r="BV63" i="2" s="1"/>
  <c r="AA63" i="2"/>
  <c r="AY63" i="2" s="1"/>
  <c r="BW63" i="2" s="1"/>
  <c r="V64" i="2"/>
  <c r="AT64" i="2" s="1"/>
  <c r="BR64" i="2" s="1"/>
  <c r="W64" i="2"/>
  <c r="AU64" i="2" s="1"/>
  <c r="BS64" i="2" s="1"/>
  <c r="X64" i="2"/>
  <c r="AV64" i="2" s="1"/>
  <c r="BT64" i="2" s="1"/>
  <c r="Y64" i="2"/>
  <c r="AW64" i="2" s="1"/>
  <c r="BU64" i="2" s="1"/>
  <c r="Z64" i="2"/>
  <c r="AX64" i="2" s="1"/>
  <c r="BV64" i="2" s="1"/>
  <c r="AA64" i="2"/>
  <c r="AY64" i="2" s="1"/>
  <c r="BW64" i="2" s="1"/>
  <c r="V65" i="2"/>
  <c r="AT65" i="2" s="1"/>
  <c r="BR65" i="2" s="1"/>
  <c r="W65" i="2"/>
  <c r="AU65" i="2" s="1"/>
  <c r="BS65" i="2" s="1"/>
  <c r="X65" i="2"/>
  <c r="AV65" i="2" s="1"/>
  <c r="BT65" i="2" s="1"/>
  <c r="Y65" i="2"/>
  <c r="AW65" i="2" s="1"/>
  <c r="BU65" i="2" s="1"/>
  <c r="Z65" i="2"/>
  <c r="AX65" i="2" s="1"/>
  <c r="BV65" i="2" s="1"/>
  <c r="AA65" i="2"/>
  <c r="AY65" i="2" s="1"/>
  <c r="BW65" i="2" s="1"/>
  <c r="V66" i="2"/>
  <c r="AT66" i="2" s="1"/>
  <c r="BR66" i="2" s="1"/>
  <c r="W66" i="2"/>
  <c r="AU66" i="2" s="1"/>
  <c r="BS66" i="2" s="1"/>
  <c r="X66" i="2"/>
  <c r="AV66" i="2" s="1"/>
  <c r="BT66" i="2" s="1"/>
  <c r="Y66" i="2"/>
  <c r="AW66" i="2" s="1"/>
  <c r="BU66" i="2" s="1"/>
  <c r="Z66" i="2"/>
  <c r="AX66" i="2" s="1"/>
  <c r="BV66" i="2" s="1"/>
  <c r="AA66" i="2"/>
  <c r="AY66" i="2" s="1"/>
  <c r="BW66" i="2" s="1"/>
  <c r="V67" i="2"/>
  <c r="AT67" i="2" s="1"/>
  <c r="BR67" i="2" s="1"/>
  <c r="W67" i="2"/>
  <c r="AU67" i="2" s="1"/>
  <c r="BS67" i="2" s="1"/>
  <c r="X67" i="2"/>
  <c r="AV67" i="2" s="1"/>
  <c r="BT67" i="2" s="1"/>
  <c r="Y67" i="2"/>
  <c r="AW67" i="2" s="1"/>
  <c r="BU67" i="2" s="1"/>
  <c r="Z67" i="2"/>
  <c r="AX67" i="2" s="1"/>
  <c r="BV67" i="2" s="1"/>
  <c r="AA67" i="2"/>
  <c r="AY67" i="2" s="1"/>
  <c r="BW67" i="2" s="1"/>
  <c r="V68" i="2"/>
  <c r="AT68" i="2" s="1"/>
  <c r="BR68" i="2" s="1"/>
  <c r="W68" i="2"/>
  <c r="AU68" i="2" s="1"/>
  <c r="BS68" i="2" s="1"/>
  <c r="X68" i="2"/>
  <c r="AV68" i="2" s="1"/>
  <c r="BT68" i="2" s="1"/>
  <c r="Y68" i="2"/>
  <c r="AW68" i="2" s="1"/>
  <c r="BU68" i="2" s="1"/>
  <c r="Z68" i="2"/>
  <c r="AX68" i="2" s="1"/>
  <c r="BV68" i="2" s="1"/>
  <c r="AA68" i="2"/>
  <c r="AY68" i="2" s="1"/>
  <c r="BW68" i="2" s="1"/>
  <c r="V69" i="2"/>
  <c r="AT69" i="2" s="1"/>
  <c r="BR69" i="2" s="1"/>
  <c r="W69" i="2"/>
  <c r="AU69" i="2" s="1"/>
  <c r="BS69" i="2" s="1"/>
  <c r="X69" i="2"/>
  <c r="AV69" i="2" s="1"/>
  <c r="BT69" i="2" s="1"/>
  <c r="Y69" i="2"/>
  <c r="AW69" i="2" s="1"/>
  <c r="BU69" i="2" s="1"/>
  <c r="Z69" i="2"/>
  <c r="AX69" i="2" s="1"/>
  <c r="BV69" i="2" s="1"/>
  <c r="AA69" i="2"/>
  <c r="AY69" i="2" s="1"/>
  <c r="BW69" i="2" s="1"/>
  <c r="V70" i="2"/>
  <c r="AT70" i="2" s="1"/>
  <c r="BR70" i="2" s="1"/>
  <c r="W70" i="2"/>
  <c r="AU70" i="2" s="1"/>
  <c r="BS70" i="2" s="1"/>
  <c r="X70" i="2"/>
  <c r="AV70" i="2" s="1"/>
  <c r="BT70" i="2" s="1"/>
  <c r="Y70" i="2"/>
  <c r="AW70" i="2" s="1"/>
  <c r="BU70" i="2" s="1"/>
  <c r="Z70" i="2"/>
  <c r="AX70" i="2" s="1"/>
  <c r="BV70" i="2" s="1"/>
  <c r="AA70" i="2"/>
  <c r="AY70" i="2" s="1"/>
  <c r="BW70" i="2" s="1"/>
  <c r="V71" i="2"/>
  <c r="AT71" i="2" s="1"/>
  <c r="BR71" i="2" s="1"/>
  <c r="W71" i="2"/>
  <c r="AU71" i="2" s="1"/>
  <c r="BS71" i="2" s="1"/>
  <c r="X71" i="2"/>
  <c r="AV71" i="2" s="1"/>
  <c r="BT71" i="2" s="1"/>
  <c r="Y71" i="2"/>
  <c r="AW71" i="2" s="1"/>
  <c r="BU71" i="2" s="1"/>
  <c r="Z71" i="2"/>
  <c r="AX71" i="2" s="1"/>
  <c r="BV71" i="2" s="1"/>
  <c r="AA71" i="2"/>
  <c r="AY71" i="2" s="1"/>
  <c r="BW71" i="2" s="1"/>
  <c r="V72" i="2"/>
  <c r="AT72" i="2" s="1"/>
  <c r="BR72" i="2" s="1"/>
  <c r="W72" i="2"/>
  <c r="AU72" i="2" s="1"/>
  <c r="BS72" i="2" s="1"/>
  <c r="X72" i="2"/>
  <c r="AV72" i="2" s="1"/>
  <c r="BT72" i="2" s="1"/>
  <c r="Y72" i="2"/>
  <c r="AW72" i="2" s="1"/>
  <c r="BU72" i="2" s="1"/>
  <c r="Z72" i="2"/>
  <c r="AX72" i="2" s="1"/>
  <c r="BV72" i="2" s="1"/>
  <c r="AA72" i="2"/>
  <c r="AY72" i="2" s="1"/>
  <c r="BW72" i="2" s="1"/>
  <c r="V73" i="2"/>
  <c r="AT73" i="2" s="1"/>
  <c r="BR73" i="2" s="1"/>
  <c r="W73" i="2"/>
  <c r="AU73" i="2" s="1"/>
  <c r="BS73" i="2" s="1"/>
  <c r="X73" i="2"/>
  <c r="AV73" i="2" s="1"/>
  <c r="BT73" i="2" s="1"/>
  <c r="Y73" i="2"/>
  <c r="AW73" i="2" s="1"/>
  <c r="BU73" i="2" s="1"/>
  <c r="Z73" i="2"/>
  <c r="AX73" i="2" s="1"/>
  <c r="BV73" i="2" s="1"/>
  <c r="AA73" i="2"/>
  <c r="AY73" i="2" s="1"/>
  <c r="BW73" i="2" s="1"/>
  <c r="V74" i="2"/>
  <c r="AT74" i="2" s="1"/>
  <c r="BR74" i="2" s="1"/>
  <c r="W74" i="2"/>
  <c r="AU74" i="2" s="1"/>
  <c r="BS74" i="2" s="1"/>
  <c r="X74" i="2"/>
  <c r="AV74" i="2" s="1"/>
  <c r="BT74" i="2" s="1"/>
  <c r="Y74" i="2"/>
  <c r="AW74" i="2" s="1"/>
  <c r="BU74" i="2" s="1"/>
  <c r="Z74" i="2"/>
  <c r="AX74" i="2" s="1"/>
  <c r="BV74" i="2" s="1"/>
  <c r="AA74" i="2"/>
  <c r="AY74" i="2" s="1"/>
  <c r="BW74" i="2" s="1"/>
  <c r="V75" i="2"/>
  <c r="AT75" i="2" s="1"/>
  <c r="BR75" i="2" s="1"/>
  <c r="W75" i="2"/>
  <c r="AU75" i="2" s="1"/>
  <c r="BS75" i="2" s="1"/>
  <c r="X75" i="2"/>
  <c r="AV75" i="2" s="1"/>
  <c r="BT75" i="2" s="1"/>
  <c r="Y75" i="2"/>
  <c r="AW75" i="2" s="1"/>
  <c r="BU75" i="2" s="1"/>
  <c r="Z75" i="2"/>
  <c r="AX75" i="2" s="1"/>
  <c r="BV75" i="2" s="1"/>
  <c r="AA75" i="2"/>
  <c r="AY75" i="2" s="1"/>
  <c r="BW75" i="2" s="1"/>
  <c r="V76" i="2"/>
  <c r="AT76" i="2" s="1"/>
  <c r="BR76" i="2" s="1"/>
  <c r="W76" i="2"/>
  <c r="AU76" i="2" s="1"/>
  <c r="BS76" i="2" s="1"/>
  <c r="X76" i="2"/>
  <c r="AV76" i="2" s="1"/>
  <c r="BT76" i="2" s="1"/>
  <c r="Y76" i="2"/>
  <c r="AW76" i="2" s="1"/>
  <c r="BU76" i="2" s="1"/>
  <c r="Z76" i="2"/>
  <c r="AX76" i="2" s="1"/>
  <c r="BV76" i="2" s="1"/>
  <c r="AA76" i="2"/>
  <c r="AY76" i="2" s="1"/>
  <c r="BW76" i="2" s="1"/>
  <c r="V77" i="2"/>
  <c r="AT77" i="2" s="1"/>
  <c r="BR77" i="2" s="1"/>
  <c r="W77" i="2"/>
  <c r="AU77" i="2" s="1"/>
  <c r="BS77" i="2" s="1"/>
  <c r="X77" i="2"/>
  <c r="AV77" i="2" s="1"/>
  <c r="BT77" i="2" s="1"/>
  <c r="Y77" i="2"/>
  <c r="AW77" i="2" s="1"/>
  <c r="BU77" i="2" s="1"/>
  <c r="Z77" i="2"/>
  <c r="AX77" i="2" s="1"/>
  <c r="BV77" i="2" s="1"/>
  <c r="AA77" i="2"/>
  <c r="AY77" i="2" s="1"/>
  <c r="BW77" i="2" s="1"/>
  <c r="V78" i="2"/>
  <c r="AT78" i="2" s="1"/>
  <c r="BR78" i="2" s="1"/>
  <c r="W78" i="2"/>
  <c r="AU78" i="2" s="1"/>
  <c r="BS78" i="2" s="1"/>
  <c r="X78" i="2"/>
  <c r="AV78" i="2" s="1"/>
  <c r="BT78" i="2" s="1"/>
  <c r="Y78" i="2"/>
  <c r="AW78" i="2" s="1"/>
  <c r="BU78" i="2" s="1"/>
  <c r="Z78" i="2"/>
  <c r="AX78" i="2" s="1"/>
  <c r="BV78" i="2" s="1"/>
  <c r="AA78" i="2"/>
  <c r="AY78" i="2" s="1"/>
  <c r="BW78" i="2" s="1"/>
  <c r="V79" i="2"/>
  <c r="AT79" i="2" s="1"/>
  <c r="BR79" i="2" s="1"/>
  <c r="W79" i="2"/>
  <c r="AU79" i="2" s="1"/>
  <c r="BS79" i="2" s="1"/>
  <c r="X79" i="2"/>
  <c r="AV79" i="2" s="1"/>
  <c r="BT79" i="2" s="1"/>
  <c r="Y79" i="2"/>
  <c r="AW79" i="2" s="1"/>
  <c r="BU79" i="2" s="1"/>
  <c r="Z79" i="2"/>
  <c r="AX79" i="2" s="1"/>
  <c r="BV79" i="2" s="1"/>
  <c r="AA79" i="2"/>
  <c r="AY79" i="2" s="1"/>
  <c r="BW79" i="2" s="1"/>
  <c r="V80" i="2"/>
  <c r="AT80" i="2" s="1"/>
  <c r="BR80" i="2" s="1"/>
  <c r="W80" i="2"/>
  <c r="AU80" i="2" s="1"/>
  <c r="BS80" i="2" s="1"/>
  <c r="X80" i="2"/>
  <c r="AV80" i="2" s="1"/>
  <c r="BT80" i="2" s="1"/>
  <c r="Y80" i="2"/>
  <c r="AW80" i="2" s="1"/>
  <c r="BU80" i="2" s="1"/>
  <c r="Z80" i="2"/>
  <c r="AX80" i="2" s="1"/>
  <c r="BV80" i="2" s="1"/>
  <c r="AA80" i="2"/>
  <c r="AY80" i="2" s="1"/>
  <c r="BW80" i="2" s="1"/>
  <c r="V81" i="2"/>
  <c r="AT81" i="2" s="1"/>
  <c r="BR81" i="2" s="1"/>
  <c r="W81" i="2"/>
  <c r="AU81" i="2" s="1"/>
  <c r="BS81" i="2" s="1"/>
  <c r="X81" i="2"/>
  <c r="AV81" i="2" s="1"/>
  <c r="BT81" i="2" s="1"/>
  <c r="Y81" i="2"/>
  <c r="AW81" i="2" s="1"/>
  <c r="BU81" i="2" s="1"/>
  <c r="Z81" i="2"/>
  <c r="AX81" i="2" s="1"/>
  <c r="BV81" i="2" s="1"/>
  <c r="AA81" i="2"/>
  <c r="AY81" i="2" s="1"/>
  <c r="BW81" i="2" s="1"/>
  <c r="V82" i="2"/>
  <c r="AT82" i="2" s="1"/>
  <c r="BR82" i="2" s="1"/>
  <c r="W82" i="2"/>
  <c r="AU82" i="2" s="1"/>
  <c r="BS82" i="2" s="1"/>
  <c r="X82" i="2"/>
  <c r="AV82" i="2" s="1"/>
  <c r="BT82" i="2" s="1"/>
  <c r="Y82" i="2"/>
  <c r="AW82" i="2" s="1"/>
  <c r="BU82" i="2" s="1"/>
  <c r="Z82" i="2"/>
  <c r="AX82" i="2" s="1"/>
  <c r="BV82" i="2" s="1"/>
  <c r="AA82" i="2"/>
  <c r="AY82" i="2" s="1"/>
  <c r="BW82" i="2" s="1"/>
  <c r="V83" i="2"/>
  <c r="AT83" i="2" s="1"/>
  <c r="BR83" i="2" s="1"/>
  <c r="W83" i="2"/>
  <c r="AU83" i="2" s="1"/>
  <c r="BS83" i="2" s="1"/>
  <c r="X83" i="2"/>
  <c r="AV83" i="2" s="1"/>
  <c r="BT83" i="2" s="1"/>
  <c r="Y83" i="2"/>
  <c r="AW83" i="2" s="1"/>
  <c r="BU83" i="2" s="1"/>
  <c r="Z83" i="2"/>
  <c r="AX83" i="2" s="1"/>
  <c r="BV83" i="2" s="1"/>
  <c r="AA83" i="2"/>
  <c r="AY83" i="2" s="1"/>
  <c r="BW83" i="2" s="1"/>
  <c r="V84" i="2"/>
  <c r="AT84" i="2" s="1"/>
  <c r="BR84" i="2" s="1"/>
  <c r="W84" i="2"/>
  <c r="AU84" i="2" s="1"/>
  <c r="BS84" i="2" s="1"/>
  <c r="X84" i="2"/>
  <c r="AV84" i="2" s="1"/>
  <c r="BT84" i="2" s="1"/>
  <c r="Y84" i="2"/>
  <c r="AW84" i="2" s="1"/>
  <c r="BU84" i="2" s="1"/>
  <c r="Z84" i="2"/>
  <c r="AX84" i="2" s="1"/>
  <c r="BV84" i="2" s="1"/>
  <c r="AA84" i="2"/>
  <c r="AY84" i="2" s="1"/>
  <c r="BW84" i="2" s="1"/>
  <c r="V85" i="2"/>
  <c r="AT85" i="2" s="1"/>
  <c r="BR85" i="2" s="1"/>
  <c r="W85" i="2"/>
  <c r="AU85" i="2" s="1"/>
  <c r="BS85" i="2" s="1"/>
  <c r="X85" i="2"/>
  <c r="AV85" i="2" s="1"/>
  <c r="BT85" i="2" s="1"/>
  <c r="Y85" i="2"/>
  <c r="AW85" i="2" s="1"/>
  <c r="BU85" i="2" s="1"/>
  <c r="Z85" i="2"/>
  <c r="AX85" i="2" s="1"/>
  <c r="BV85" i="2" s="1"/>
  <c r="AA85" i="2"/>
  <c r="AY85" i="2" s="1"/>
  <c r="BW85" i="2" s="1"/>
  <c r="V86" i="2"/>
  <c r="AT86" i="2" s="1"/>
  <c r="BR86" i="2" s="1"/>
  <c r="W86" i="2"/>
  <c r="AU86" i="2" s="1"/>
  <c r="BS86" i="2" s="1"/>
  <c r="X86" i="2"/>
  <c r="AV86" i="2" s="1"/>
  <c r="BT86" i="2" s="1"/>
  <c r="Y86" i="2"/>
  <c r="AW86" i="2" s="1"/>
  <c r="BU86" i="2" s="1"/>
  <c r="Z86" i="2"/>
  <c r="AX86" i="2" s="1"/>
  <c r="BV86" i="2" s="1"/>
  <c r="AA86" i="2"/>
  <c r="AY86" i="2" s="1"/>
  <c r="BW86" i="2" s="1"/>
  <c r="V87" i="2"/>
  <c r="AT87" i="2" s="1"/>
  <c r="BR87" i="2" s="1"/>
  <c r="W87" i="2"/>
  <c r="AU87" i="2" s="1"/>
  <c r="BS87" i="2" s="1"/>
  <c r="X87" i="2"/>
  <c r="AV87" i="2" s="1"/>
  <c r="BT87" i="2" s="1"/>
  <c r="Y87" i="2"/>
  <c r="AW87" i="2" s="1"/>
  <c r="BU87" i="2" s="1"/>
  <c r="Z87" i="2"/>
  <c r="AX87" i="2" s="1"/>
  <c r="BV87" i="2" s="1"/>
  <c r="AA87" i="2"/>
  <c r="AY87" i="2" s="1"/>
  <c r="BW87" i="2" s="1"/>
  <c r="V88" i="2"/>
  <c r="AT88" i="2" s="1"/>
  <c r="BR88" i="2" s="1"/>
  <c r="W88" i="2"/>
  <c r="AU88" i="2" s="1"/>
  <c r="BS88" i="2" s="1"/>
  <c r="X88" i="2"/>
  <c r="AV88" i="2" s="1"/>
  <c r="BT88" i="2" s="1"/>
  <c r="Y88" i="2"/>
  <c r="AW88" i="2" s="1"/>
  <c r="BU88" i="2" s="1"/>
  <c r="Z88" i="2"/>
  <c r="AX88" i="2" s="1"/>
  <c r="BV88" i="2" s="1"/>
  <c r="AA88" i="2"/>
  <c r="AY88" i="2" s="1"/>
  <c r="BW88" i="2" s="1"/>
  <c r="V89" i="2"/>
  <c r="AT89" i="2" s="1"/>
  <c r="BR89" i="2" s="1"/>
  <c r="W89" i="2"/>
  <c r="AU89" i="2" s="1"/>
  <c r="BS89" i="2" s="1"/>
  <c r="X89" i="2"/>
  <c r="AV89" i="2" s="1"/>
  <c r="BT89" i="2" s="1"/>
  <c r="Y89" i="2"/>
  <c r="AW89" i="2" s="1"/>
  <c r="BU89" i="2" s="1"/>
  <c r="Z89" i="2"/>
  <c r="AX89" i="2" s="1"/>
  <c r="BV89" i="2" s="1"/>
  <c r="AA89" i="2"/>
  <c r="AY89" i="2" s="1"/>
  <c r="BW89" i="2" s="1"/>
  <c r="V90" i="2"/>
  <c r="AT90" i="2" s="1"/>
  <c r="BR90" i="2" s="1"/>
  <c r="W90" i="2"/>
  <c r="AU90" i="2" s="1"/>
  <c r="BS90" i="2" s="1"/>
  <c r="X90" i="2"/>
  <c r="AV90" i="2" s="1"/>
  <c r="BT90" i="2" s="1"/>
  <c r="Y90" i="2"/>
  <c r="AW90" i="2" s="1"/>
  <c r="BU90" i="2" s="1"/>
  <c r="Z90" i="2"/>
  <c r="AX90" i="2" s="1"/>
  <c r="BV90" i="2" s="1"/>
  <c r="AA90" i="2"/>
  <c r="AY90" i="2" s="1"/>
  <c r="BW90" i="2" s="1"/>
  <c r="V91" i="2"/>
  <c r="AT91" i="2" s="1"/>
  <c r="BR91" i="2" s="1"/>
  <c r="W91" i="2"/>
  <c r="AU91" i="2" s="1"/>
  <c r="BS91" i="2" s="1"/>
  <c r="X91" i="2"/>
  <c r="AV91" i="2" s="1"/>
  <c r="BT91" i="2" s="1"/>
  <c r="Y91" i="2"/>
  <c r="AW91" i="2" s="1"/>
  <c r="BU91" i="2" s="1"/>
  <c r="Z91" i="2"/>
  <c r="AX91" i="2" s="1"/>
  <c r="BV91" i="2" s="1"/>
  <c r="AA91" i="2"/>
  <c r="AY91" i="2" s="1"/>
  <c r="BW91" i="2" s="1"/>
  <c r="V92" i="2"/>
  <c r="AT92" i="2" s="1"/>
  <c r="BR92" i="2" s="1"/>
  <c r="W92" i="2"/>
  <c r="AU92" i="2" s="1"/>
  <c r="BS92" i="2" s="1"/>
  <c r="X92" i="2"/>
  <c r="AV92" i="2" s="1"/>
  <c r="BT92" i="2" s="1"/>
  <c r="Y92" i="2"/>
  <c r="AW92" i="2" s="1"/>
  <c r="BU92" i="2" s="1"/>
  <c r="Z92" i="2"/>
  <c r="AX92" i="2" s="1"/>
  <c r="BV92" i="2" s="1"/>
  <c r="AA92" i="2"/>
  <c r="AY92" i="2" s="1"/>
  <c r="BW92" i="2" s="1"/>
  <c r="V93" i="2"/>
  <c r="AT93" i="2" s="1"/>
  <c r="BR93" i="2" s="1"/>
  <c r="W93" i="2"/>
  <c r="AU93" i="2" s="1"/>
  <c r="BS93" i="2" s="1"/>
  <c r="X93" i="2"/>
  <c r="AV93" i="2" s="1"/>
  <c r="BT93" i="2" s="1"/>
  <c r="Y93" i="2"/>
  <c r="AW93" i="2" s="1"/>
  <c r="BU93" i="2" s="1"/>
  <c r="Z93" i="2"/>
  <c r="AX93" i="2" s="1"/>
  <c r="BV93" i="2" s="1"/>
  <c r="AA93" i="2"/>
  <c r="AY93" i="2" s="1"/>
  <c r="BW93" i="2" s="1"/>
  <c r="V94" i="2"/>
  <c r="AT94" i="2" s="1"/>
  <c r="BR94" i="2" s="1"/>
  <c r="W94" i="2"/>
  <c r="AU94" i="2" s="1"/>
  <c r="BS94" i="2" s="1"/>
  <c r="X94" i="2"/>
  <c r="AV94" i="2" s="1"/>
  <c r="BT94" i="2" s="1"/>
  <c r="Y94" i="2"/>
  <c r="AW94" i="2" s="1"/>
  <c r="BU94" i="2" s="1"/>
  <c r="Z94" i="2"/>
  <c r="AX94" i="2" s="1"/>
  <c r="BV94" i="2" s="1"/>
  <c r="AA94" i="2"/>
  <c r="AY94" i="2" s="1"/>
  <c r="BW94" i="2" s="1"/>
  <c r="V95" i="2"/>
  <c r="AT95" i="2" s="1"/>
  <c r="BR95" i="2" s="1"/>
  <c r="W95" i="2"/>
  <c r="AU95" i="2" s="1"/>
  <c r="BS95" i="2" s="1"/>
  <c r="X95" i="2"/>
  <c r="AV95" i="2" s="1"/>
  <c r="BT95" i="2" s="1"/>
  <c r="Y95" i="2"/>
  <c r="AW95" i="2" s="1"/>
  <c r="BU95" i="2" s="1"/>
  <c r="Z95" i="2"/>
  <c r="AX95" i="2" s="1"/>
  <c r="BV95" i="2" s="1"/>
  <c r="AA95" i="2"/>
  <c r="AY95" i="2" s="1"/>
  <c r="BW95" i="2" s="1"/>
  <c r="V96" i="2"/>
  <c r="AT96" i="2" s="1"/>
  <c r="BR96" i="2" s="1"/>
  <c r="W96" i="2"/>
  <c r="AU96" i="2" s="1"/>
  <c r="BS96" i="2" s="1"/>
  <c r="X96" i="2"/>
  <c r="AV96" i="2" s="1"/>
  <c r="BT96" i="2" s="1"/>
  <c r="Y96" i="2"/>
  <c r="AW96" i="2" s="1"/>
  <c r="BU96" i="2" s="1"/>
  <c r="Z96" i="2"/>
  <c r="AX96" i="2" s="1"/>
  <c r="BV96" i="2" s="1"/>
  <c r="AA96" i="2"/>
  <c r="AY96" i="2" s="1"/>
  <c r="BW96" i="2" s="1"/>
  <c r="V97" i="2"/>
  <c r="AT97" i="2" s="1"/>
  <c r="BR97" i="2" s="1"/>
  <c r="W97" i="2"/>
  <c r="AU97" i="2" s="1"/>
  <c r="BS97" i="2" s="1"/>
  <c r="X97" i="2"/>
  <c r="AV97" i="2" s="1"/>
  <c r="BT97" i="2" s="1"/>
  <c r="Y97" i="2"/>
  <c r="AW97" i="2" s="1"/>
  <c r="BU97" i="2" s="1"/>
  <c r="Z97" i="2"/>
  <c r="AX97" i="2" s="1"/>
  <c r="BV97" i="2" s="1"/>
  <c r="AA97" i="2"/>
  <c r="AY97" i="2" s="1"/>
  <c r="BW97" i="2" s="1"/>
  <c r="V98" i="2"/>
  <c r="AT98" i="2" s="1"/>
  <c r="BR98" i="2" s="1"/>
  <c r="W98" i="2"/>
  <c r="AU98" i="2" s="1"/>
  <c r="BS98" i="2" s="1"/>
  <c r="X98" i="2"/>
  <c r="AV98" i="2" s="1"/>
  <c r="BT98" i="2" s="1"/>
  <c r="Y98" i="2"/>
  <c r="AW98" i="2" s="1"/>
  <c r="BU98" i="2" s="1"/>
  <c r="Z98" i="2"/>
  <c r="AX98" i="2" s="1"/>
  <c r="BV98" i="2" s="1"/>
  <c r="AA98" i="2"/>
  <c r="AY98" i="2" s="1"/>
  <c r="BW98" i="2" s="1"/>
  <c r="V99" i="2"/>
  <c r="AT99" i="2" s="1"/>
  <c r="BR99" i="2" s="1"/>
  <c r="W99" i="2"/>
  <c r="AU99" i="2" s="1"/>
  <c r="BS99" i="2" s="1"/>
  <c r="X99" i="2"/>
  <c r="AV99" i="2" s="1"/>
  <c r="BT99" i="2" s="1"/>
  <c r="Y99" i="2"/>
  <c r="AW99" i="2" s="1"/>
  <c r="BU99" i="2" s="1"/>
  <c r="Z99" i="2"/>
  <c r="AX99" i="2" s="1"/>
  <c r="BV99" i="2" s="1"/>
  <c r="AA99" i="2"/>
  <c r="AY99" i="2" s="1"/>
  <c r="BW99" i="2" s="1"/>
  <c r="V100" i="2"/>
  <c r="AT100" i="2" s="1"/>
  <c r="BR100" i="2" s="1"/>
  <c r="W100" i="2"/>
  <c r="AU100" i="2" s="1"/>
  <c r="BS100" i="2" s="1"/>
  <c r="X100" i="2"/>
  <c r="AV100" i="2" s="1"/>
  <c r="BT100" i="2" s="1"/>
  <c r="Y100" i="2"/>
  <c r="AW100" i="2" s="1"/>
  <c r="BU100" i="2" s="1"/>
  <c r="Z100" i="2"/>
  <c r="AX100" i="2" s="1"/>
  <c r="BV100" i="2" s="1"/>
  <c r="AA100" i="2"/>
  <c r="AY100" i="2" s="1"/>
  <c r="BW100" i="2" s="1"/>
  <c r="V101" i="2"/>
  <c r="AT101" i="2" s="1"/>
  <c r="BR101" i="2" s="1"/>
  <c r="W101" i="2"/>
  <c r="AU101" i="2" s="1"/>
  <c r="BS101" i="2" s="1"/>
  <c r="X101" i="2"/>
  <c r="AV101" i="2" s="1"/>
  <c r="BT101" i="2" s="1"/>
  <c r="Y101" i="2"/>
  <c r="AW101" i="2" s="1"/>
  <c r="BU101" i="2" s="1"/>
  <c r="Z101" i="2"/>
  <c r="AX101" i="2" s="1"/>
  <c r="BV101" i="2" s="1"/>
  <c r="AA101" i="2"/>
  <c r="AY101" i="2" s="1"/>
  <c r="BW101" i="2" s="1"/>
  <c r="V102" i="2"/>
  <c r="AT102" i="2" s="1"/>
  <c r="BR102" i="2" s="1"/>
  <c r="W102" i="2"/>
  <c r="AU102" i="2" s="1"/>
  <c r="BS102" i="2" s="1"/>
  <c r="X102" i="2"/>
  <c r="AV102" i="2" s="1"/>
  <c r="BT102" i="2" s="1"/>
  <c r="Y102" i="2"/>
  <c r="AW102" i="2" s="1"/>
  <c r="BU102" i="2" s="1"/>
  <c r="Z102" i="2"/>
  <c r="AX102" i="2" s="1"/>
  <c r="BV102" i="2" s="1"/>
  <c r="AA102" i="2"/>
  <c r="AY102" i="2" s="1"/>
  <c r="BW102" i="2" s="1"/>
  <c r="V103" i="2"/>
  <c r="AT103" i="2" s="1"/>
  <c r="BR103" i="2" s="1"/>
  <c r="W103" i="2"/>
  <c r="AU103" i="2" s="1"/>
  <c r="BS103" i="2" s="1"/>
  <c r="X103" i="2"/>
  <c r="AV103" i="2" s="1"/>
  <c r="BT103" i="2" s="1"/>
  <c r="Y103" i="2"/>
  <c r="AW103" i="2" s="1"/>
  <c r="BU103" i="2" s="1"/>
  <c r="Z103" i="2"/>
  <c r="AX103" i="2" s="1"/>
  <c r="BV103" i="2" s="1"/>
  <c r="AA103" i="2"/>
  <c r="AY103" i="2" s="1"/>
  <c r="BW103" i="2" s="1"/>
  <c r="V104" i="2"/>
  <c r="AT104" i="2" s="1"/>
  <c r="BR104" i="2" s="1"/>
  <c r="W104" i="2"/>
  <c r="AU104" i="2" s="1"/>
  <c r="BS104" i="2" s="1"/>
  <c r="X104" i="2"/>
  <c r="AV104" i="2" s="1"/>
  <c r="BT104" i="2" s="1"/>
  <c r="Y104" i="2"/>
  <c r="AW104" i="2" s="1"/>
  <c r="BU104" i="2" s="1"/>
  <c r="Z104" i="2"/>
  <c r="AX104" i="2" s="1"/>
  <c r="BV104" i="2" s="1"/>
  <c r="AA104" i="2"/>
  <c r="AY104" i="2" s="1"/>
  <c r="BW104" i="2" s="1"/>
  <c r="V105" i="2"/>
  <c r="AT105" i="2" s="1"/>
  <c r="BR105" i="2" s="1"/>
  <c r="W105" i="2"/>
  <c r="AU105" i="2" s="1"/>
  <c r="BS105" i="2" s="1"/>
  <c r="X105" i="2"/>
  <c r="AV105" i="2" s="1"/>
  <c r="BT105" i="2" s="1"/>
  <c r="Y105" i="2"/>
  <c r="AW105" i="2" s="1"/>
  <c r="BU105" i="2" s="1"/>
  <c r="Z105" i="2"/>
  <c r="AX105" i="2" s="1"/>
  <c r="BV105" i="2" s="1"/>
  <c r="AA105" i="2"/>
  <c r="AY105" i="2" s="1"/>
  <c r="BW105" i="2" s="1"/>
  <c r="V106" i="2"/>
  <c r="AT106" i="2" s="1"/>
  <c r="BR106" i="2" s="1"/>
  <c r="W106" i="2"/>
  <c r="AU106" i="2" s="1"/>
  <c r="BS106" i="2" s="1"/>
  <c r="X106" i="2"/>
  <c r="AV106" i="2" s="1"/>
  <c r="BT106" i="2" s="1"/>
  <c r="Y106" i="2"/>
  <c r="AW106" i="2" s="1"/>
  <c r="BU106" i="2" s="1"/>
  <c r="Z106" i="2"/>
  <c r="AX106" i="2" s="1"/>
  <c r="BV106" i="2" s="1"/>
  <c r="AA106" i="2"/>
  <c r="AY106" i="2" s="1"/>
  <c r="BW106" i="2" s="1"/>
  <c r="V107" i="2"/>
  <c r="AT107" i="2" s="1"/>
  <c r="BR107" i="2" s="1"/>
  <c r="W107" i="2"/>
  <c r="AU107" i="2" s="1"/>
  <c r="BS107" i="2" s="1"/>
  <c r="X107" i="2"/>
  <c r="AV107" i="2" s="1"/>
  <c r="BT107" i="2" s="1"/>
  <c r="Y107" i="2"/>
  <c r="AW107" i="2" s="1"/>
  <c r="BU107" i="2" s="1"/>
  <c r="Z107" i="2"/>
  <c r="AX107" i="2" s="1"/>
  <c r="BV107" i="2" s="1"/>
  <c r="AA107" i="2"/>
  <c r="AY107" i="2" s="1"/>
  <c r="BW107" i="2" s="1"/>
  <c r="V108" i="2"/>
  <c r="AT108" i="2" s="1"/>
  <c r="BR108" i="2" s="1"/>
  <c r="W108" i="2"/>
  <c r="AU108" i="2" s="1"/>
  <c r="BS108" i="2" s="1"/>
  <c r="X108" i="2"/>
  <c r="AV108" i="2" s="1"/>
  <c r="BT108" i="2" s="1"/>
  <c r="Y108" i="2"/>
  <c r="AW108" i="2" s="1"/>
  <c r="BU108" i="2" s="1"/>
  <c r="Z108" i="2"/>
  <c r="AX108" i="2" s="1"/>
  <c r="BV108" i="2" s="1"/>
  <c r="AA108" i="2"/>
  <c r="AY108" i="2" s="1"/>
  <c r="BW108" i="2" s="1"/>
  <c r="V109" i="2"/>
  <c r="AT109" i="2" s="1"/>
  <c r="BR109" i="2" s="1"/>
  <c r="W109" i="2"/>
  <c r="AU109" i="2" s="1"/>
  <c r="BS109" i="2" s="1"/>
  <c r="X109" i="2"/>
  <c r="AV109" i="2" s="1"/>
  <c r="BT109" i="2" s="1"/>
  <c r="Y109" i="2"/>
  <c r="AW109" i="2" s="1"/>
  <c r="BU109" i="2" s="1"/>
  <c r="Z109" i="2"/>
  <c r="AX109" i="2" s="1"/>
  <c r="BV109" i="2" s="1"/>
  <c r="AA109" i="2"/>
  <c r="AY109" i="2" s="1"/>
  <c r="BW109" i="2" s="1"/>
  <c r="V110" i="2"/>
  <c r="AT110" i="2" s="1"/>
  <c r="BR110" i="2" s="1"/>
  <c r="W110" i="2"/>
  <c r="AU110" i="2" s="1"/>
  <c r="BS110" i="2" s="1"/>
  <c r="X110" i="2"/>
  <c r="AV110" i="2" s="1"/>
  <c r="BT110" i="2" s="1"/>
  <c r="Y110" i="2"/>
  <c r="AW110" i="2" s="1"/>
  <c r="BU110" i="2" s="1"/>
  <c r="Z110" i="2"/>
  <c r="AX110" i="2" s="1"/>
  <c r="BV110" i="2" s="1"/>
  <c r="AA110" i="2"/>
  <c r="AY110" i="2" s="1"/>
  <c r="BW110" i="2" s="1"/>
  <c r="V111" i="2"/>
  <c r="AT111" i="2" s="1"/>
  <c r="BR111" i="2" s="1"/>
  <c r="W111" i="2"/>
  <c r="AU111" i="2" s="1"/>
  <c r="BS111" i="2" s="1"/>
  <c r="X111" i="2"/>
  <c r="AV111" i="2" s="1"/>
  <c r="BT111" i="2" s="1"/>
  <c r="Y111" i="2"/>
  <c r="AW111" i="2" s="1"/>
  <c r="BU111" i="2" s="1"/>
  <c r="Z111" i="2"/>
  <c r="AX111" i="2" s="1"/>
  <c r="BV111" i="2" s="1"/>
  <c r="AA111" i="2"/>
  <c r="AY111" i="2" s="1"/>
  <c r="BW111" i="2" s="1"/>
  <c r="V112" i="2"/>
  <c r="AT112" i="2" s="1"/>
  <c r="BR112" i="2" s="1"/>
  <c r="W112" i="2"/>
  <c r="AU112" i="2" s="1"/>
  <c r="BS112" i="2" s="1"/>
  <c r="X112" i="2"/>
  <c r="AV112" i="2" s="1"/>
  <c r="BT112" i="2" s="1"/>
  <c r="Y112" i="2"/>
  <c r="AW112" i="2" s="1"/>
  <c r="BU112" i="2" s="1"/>
  <c r="Z112" i="2"/>
  <c r="AX112" i="2" s="1"/>
  <c r="BV112" i="2" s="1"/>
  <c r="AA112" i="2"/>
  <c r="AY112" i="2" s="1"/>
  <c r="BW112" i="2" s="1"/>
  <c r="V113" i="2"/>
  <c r="AT113" i="2" s="1"/>
  <c r="BR113" i="2" s="1"/>
  <c r="W113" i="2"/>
  <c r="AU113" i="2" s="1"/>
  <c r="BS113" i="2" s="1"/>
  <c r="X113" i="2"/>
  <c r="AV113" i="2" s="1"/>
  <c r="BT113" i="2" s="1"/>
  <c r="Y113" i="2"/>
  <c r="AW113" i="2" s="1"/>
  <c r="BU113" i="2" s="1"/>
  <c r="Z113" i="2"/>
  <c r="AX113" i="2" s="1"/>
  <c r="BV113" i="2" s="1"/>
  <c r="AA113" i="2"/>
  <c r="AY113" i="2" s="1"/>
  <c r="BW113" i="2" s="1"/>
  <c r="V114" i="2"/>
  <c r="AT114" i="2" s="1"/>
  <c r="BR114" i="2" s="1"/>
  <c r="W114" i="2"/>
  <c r="AU114" i="2" s="1"/>
  <c r="BS114" i="2" s="1"/>
  <c r="X114" i="2"/>
  <c r="AV114" i="2" s="1"/>
  <c r="BT114" i="2" s="1"/>
  <c r="Y114" i="2"/>
  <c r="AW114" i="2" s="1"/>
  <c r="BU114" i="2" s="1"/>
  <c r="Z114" i="2"/>
  <c r="AX114" i="2" s="1"/>
  <c r="BV114" i="2" s="1"/>
  <c r="AA114" i="2"/>
  <c r="AY114" i="2" s="1"/>
  <c r="BW114" i="2" s="1"/>
  <c r="V115" i="2"/>
  <c r="AT115" i="2" s="1"/>
  <c r="BR115" i="2" s="1"/>
  <c r="W115" i="2"/>
  <c r="AU115" i="2" s="1"/>
  <c r="BS115" i="2" s="1"/>
  <c r="X115" i="2"/>
  <c r="AV115" i="2" s="1"/>
  <c r="BT115" i="2" s="1"/>
  <c r="Y115" i="2"/>
  <c r="AW115" i="2" s="1"/>
  <c r="BU115" i="2" s="1"/>
  <c r="Z115" i="2"/>
  <c r="AX115" i="2" s="1"/>
  <c r="BV115" i="2" s="1"/>
  <c r="AA115" i="2"/>
  <c r="AY115" i="2" s="1"/>
  <c r="BW115" i="2" s="1"/>
  <c r="V116" i="2"/>
  <c r="AT116" i="2" s="1"/>
  <c r="BR116" i="2" s="1"/>
  <c r="W116" i="2"/>
  <c r="AU116" i="2" s="1"/>
  <c r="BS116" i="2" s="1"/>
  <c r="X116" i="2"/>
  <c r="AV116" i="2" s="1"/>
  <c r="BT116" i="2" s="1"/>
  <c r="Y116" i="2"/>
  <c r="AW116" i="2" s="1"/>
  <c r="BU116" i="2" s="1"/>
  <c r="Z116" i="2"/>
  <c r="AX116" i="2" s="1"/>
  <c r="BV116" i="2" s="1"/>
  <c r="AA116" i="2"/>
  <c r="AY116" i="2" s="1"/>
  <c r="BW116" i="2" s="1"/>
  <c r="V117" i="2"/>
  <c r="AT117" i="2" s="1"/>
  <c r="BR117" i="2" s="1"/>
  <c r="W117" i="2"/>
  <c r="AU117" i="2" s="1"/>
  <c r="BS117" i="2" s="1"/>
  <c r="X117" i="2"/>
  <c r="AV117" i="2" s="1"/>
  <c r="BT117" i="2" s="1"/>
  <c r="Y117" i="2"/>
  <c r="AW117" i="2" s="1"/>
  <c r="BU117" i="2" s="1"/>
  <c r="Z117" i="2"/>
  <c r="AX117" i="2" s="1"/>
  <c r="BV117" i="2" s="1"/>
  <c r="AA117" i="2"/>
  <c r="AY117" i="2" s="1"/>
  <c r="BW117" i="2" s="1"/>
  <c r="V118" i="2"/>
  <c r="AT118" i="2" s="1"/>
  <c r="BR118" i="2" s="1"/>
  <c r="W118" i="2"/>
  <c r="AU118" i="2" s="1"/>
  <c r="BS118" i="2" s="1"/>
  <c r="X118" i="2"/>
  <c r="AV118" i="2" s="1"/>
  <c r="BT118" i="2" s="1"/>
  <c r="Y118" i="2"/>
  <c r="AW118" i="2" s="1"/>
  <c r="BU118" i="2" s="1"/>
  <c r="Z118" i="2"/>
  <c r="AX118" i="2" s="1"/>
  <c r="BV118" i="2" s="1"/>
  <c r="AA118" i="2"/>
  <c r="AY118" i="2" s="1"/>
  <c r="BW118" i="2" s="1"/>
  <c r="V119" i="2"/>
  <c r="AT119" i="2" s="1"/>
  <c r="BR119" i="2" s="1"/>
  <c r="W119" i="2"/>
  <c r="AU119" i="2" s="1"/>
  <c r="BS119" i="2" s="1"/>
  <c r="X119" i="2"/>
  <c r="AV119" i="2" s="1"/>
  <c r="BT119" i="2" s="1"/>
  <c r="Y119" i="2"/>
  <c r="AW119" i="2" s="1"/>
  <c r="BU119" i="2" s="1"/>
  <c r="Z119" i="2"/>
  <c r="AX119" i="2" s="1"/>
  <c r="BV119" i="2" s="1"/>
  <c r="AA119" i="2"/>
  <c r="AY119" i="2" s="1"/>
  <c r="BW119" i="2" s="1"/>
  <c r="V120" i="2"/>
  <c r="AT120" i="2" s="1"/>
  <c r="BR120" i="2" s="1"/>
  <c r="W120" i="2"/>
  <c r="AU120" i="2" s="1"/>
  <c r="BS120" i="2" s="1"/>
  <c r="X120" i="2"/>
  <c r="AV120" i="2" s="1"/>
  <c r="BT120" i="2" s="1"/>
  <c r="Y120" i="2"/>
  <c r="AW120" i="2" s="1"/>
  <c r="BU120" i="2" s="1"/>
  <c r="Z120" i="2"/>
  <c r="AX120" i="2" s="1"/>
  <c r="BV120" i="2" s="1"/>
  <c r="AA120" i="2"/>
  <c r="AY120" i="2" s="1"/>
  <c r="BW120" i="2" s="1"/>
  <c r="V121" i="2"/>
  <c r="AT121" i="2" s="1"/>
  <c r="BR121" i="2" s="1"/>
  <c r="W121" i="2"/>
  <c r="AU121" i="2" s="1"/>
  <c r="BS121" i="2" s="1"/>
  <c r="X121" i="2"/>
  <c r="AV121" i="2" s="1"/>
  <c r="BT121" i="2" s="1"/>
  <c r="Y121" i="2"/>
  <c r="AW121" i="2" s="1"/>
  <c r="BU121" i="2" s="1"/>
  <c r="Z121" i="2"/>
  <c r="AX121" i="2" s="1"/>
  <c r="BV121" i="2" s="1"/>
  <c r="AA121" i="2"/>
  <c r="AY121" i="2" s="1"/>
  <c r="BW121" i="2" s="1"/>
  <c r="V122" i="2"/>
  <c r="AT122" i="2" s="1"/>
  <c r="BR122" i="2" s="1"/>
  <c r="W122" i="2"/>
  <c r="AU122" i="2" s="1"/>
  <c r="BS122" i="2" s="1"/>
  <c r="X122" i="2"/>
  <c r="AV122" i="2" s="1"/>
  <c r="BT122" i="2" s="1"/>
  <c r="Y122" i="2"/>
  <c r="AW122" i="2" s="1"/>
  <c r="BU122" i="2" s="1"/>
  <c r="Z122" i="2"/>
  <c r="AX122" i="2" s="1"/>
  <c r="BV122" i="2" s="1"/>
  <c r="AA122" i="2"/>
  <c r="AY122" i="2" s="1"/>
  <c r="BW122" i="2" s="1"/>
  <c r="V123" i="2"/>
  <c r="AT123" i="2" s="1"/>
  <c r="BR123" i="2" s="1"/>
  <c r="W123" i="2"/>
  <c r="AU123" i="2" s="1"/>
  <c r="BS123" i="2" s="1"/>
  <c r="X123" i="2"/>
  <c r="AV123" i="2" s="1"/>
  <c r="BT123" i="2" s="1"/>
  <c r="Y123" i="2"/>
  <c r="AW123" i="2" s="1"/>
  <c r="BU123" i="2" s="1"/>
  <c r="Z123" i="2"/>
  <c r="AX123" i="2" s="1"/>
  <c r="BV123" i="2" s="1"/>
  <c r="AA123" i="2"/>
  <c r="AY123" i="2" s="1"/>
  <c r="BW123" i="2" s="1"/>
  <c r="V124" i="2"/>
  <c r="AT124" i="2" s="1"/>
  <c r="BR124" i="2" s="1"/>
  <c r="W124" i="2"/>
  <c r="AU124" i="2" s="1"/>
  <c r="BS124" i="2" s="1"/>
  <c r="X124" i="2"/>
  <c r="AV124" i="2" s="1"/>
  <c r="BT124" i="2" s="1"/>
  <c r="Y124" i="2"/>
  <c r="AW124" i="2" s="1"/>
  <c r="BU124" i="2" s="1"/>
  <c r="Z124" i="2"/>
  <c r="AX124" i="2" s="1"/>
  <c r="BV124" i="2" s="1"/>
  <c r="AA124" i="2"/>
  <c r="AY124" i="2" s="1"/>
  <c r="BW124" i="2" s="1"/>
  <c r="V125" i="2"/>
  <c r="AT125" i="2" s="1"/>
  <c r="BR125" i="2" s="1"/>
  <c r="W125" i="2"/>
  <c r="AU125" i="2" s="1"/>
  <c r="BS125" i="2" s="1"/>
  <c r="X125" i="2"/>
  <c r="AV125" i="2" s="1"/>
  <c r="BT125" i="2" s="1"/>
  <c r="Y125" i="2"/>
  <c r="AW125" i="2" s="1"/>
  <c r="BU125" i="2" s="1"/>
  <c r="Z125" i="2"/>
  <c r="AX125" i="2" s="1"/>
  <c r="BV125" i="2" s="1"/>
  <c r="AA125" i="2"/>
  <c r="AY125" i="2" s="1"/>
  <c r="BW125" i="2" s="1"/>
  <c r="V126" i="2"/>
  <c r="AT126" i="2" s="1"/>
  <c r="BR126" i="2" s="1"/>
  <c r="W126" i="2"/>
  <c r="AU126" i="2" s="1"/>
  <c r="BS126" i="2" s="1"/>
  <c r="X126" i="2"/>
  <c r="AV126" i="2" s="1"/>
  <c r="BT126" i="2" s="1"/>
  <c r="Y126" i="2"/>
  <c r="AW126" i="2" s="1"/>
  <c r="BU126" i="2" s="1"/>
  <c r="Z126" i="2"/>
  <c r="AX126" i="2" s="1"/>
  <c r="BV126" i="2" s="1"/>
  <c r="AA126" i="2"/>
  <c r="AY126" i="2" s="1"/>
  <c r="BW126" i="2" s="1"/>
  <c r="V127" i="2"/>
  <c r="AT127" i="2" s="1"/>
  <c r="BR127" i="2" s="1"/>
  <c r="W127" i="2"/>
  <c r="AU127" i="2" s="1"/>
  <c r="BS127" i="2" s="1"/>
  <c r="X127" i="2"/>
  <c r="AV127" i="2" s="1"/>
  <c r="BT127" i="2" s="1"/>
  <c r="Y127" i="2"/>
  <c r="AW127" i="2" s="1"/>
  <c r="BU127" i="2" s="1"/>
  <c r="Z127" i="2"/>
  <c r="AX127" i="2" s="1"/>
  <c r="BV127" i="2" s="1"/>
  <c r="AA127" i="2"/>
  <c r="AY127" i="2" s="1"/>
  <c r="BW127" i="2" s="1"/>
  <c r="V128" i="2"/>
  <c r="AT128" i="2" s="1"/>
  <c r="BR128" i="2" s="1"/>
  <c r="W128" i="2"/>
  <c r="AU128" i="2" s="1"/>
  <c r="BS128" i="2" s="1"/>
  <c r="X128" i="2"/>
  <c r="AV128" i="2" s="1"/>
  <c r="BT128" i="2" s="1"/>
  <c r="Y128" i="2"/>
  <c r="AW128" i="2" s="1"/>
  <c r="BU128" i="2" s="1"/>
  <c r="Z128" i="2"/>
  <c r="AX128" i="2" s="1"/>
  <c r="BV128" i="2" s="1"/>
  <c r="AA128" i="2"/>
  <c r="AY128" i="2" s="1"/>
  <c r="BW128" i="2" s="1"/>
  <c r="V129" i="2"/>
  <c r="AT129" i="2" s="1"/>
  <c r="BR129" i="2" s="1"/>
  <c r="W129" i="2"/>
  <c r="AU129" i="2" s="1"/>
  <c r="BS129" i="2" s="1"/>
  <c r="X129" i="2"/>
  <c r="AV129" i="2" s="1"/>
  <c r="BT129" i="2" s="1"/>
  <c r="Y129" i="2"/>
  <c r="AW129" i="2" s="1"/>
  <c r="BU129" i="2" s="1"/>
  <c r="Z129" i="2"/>
  <c r="AX129" i="2" s="1"/>
  <c r="BV129" i="2" s="1"/>
  <c r="AA129" i="2"/>
  <c r="AY129" i="2" s="1"/>
  <c r="BW129" i="2" s="1"/>
  <c r="V130" i="2"/>
  <c r="AT130" i="2" s="1"/>
  <c r="BR130" i="2" s="1"/>
  <c r="W130" i="2"/>
  <c r="AU130" i="2" s="1"/>
  <c r="BS130" i="2" s="1"/>
  <c r="X130" i="2"/>
  <c r="AV130" i="2" s="1"/>
  <c r="BT130" i="2" s="1"/>
  <c r="Y130" i="2"/>
  <c r="AW130" i="2" s="1"/>
  <c r="BU130" i="2" s="1"/>
  <c r="Z130" i="2"/>
  <c r="AX130" i="2" s="1"/>
  <c r="BV130" i="2" s="1"/>
  <c r="AA130" i="2"/>
  <c r="AY130" i="2" s="1"/>
  <c r="BW130" i="2" s="1"/>
  <c r="V131" i="2"/>
  <c r="AT131" i="2" s="1"/>
  <c r="BR131" i="2" s="1"/>
  <c r="W131" i="2"/>
  <c r="AU131" i="2" s="1"/>
  <c r="BS131" i="2" s="1"/>
  <c r="X131" i="2"/>
  <c r="AV131" i="2" s="1"/>
  <c r="BT131" i="2" s="1"/>
  <c r="Y131" i="2"/>
  <c r="AW131" i="2" s="1"/>
  <c r="BU131" i="2" s="1"/>
  <c r="Z131" i="2"/>
  <c r="AX131" i="2" s="1"/>
  <c r="BV131" i="2" s="1"/>
  <c r="AA131" i="2"/>
  <c r="AY131" i="2" s="1"/>
  <c r="BW131" i="2" s="1"/>
  <c r="V132" i="2"/>
  <c r="AT132" i="2" s="1"/>
  <c r="BR132" i="2" s="1"/>
  <c r="W132" i="2"/>
  <c r="AU132" i="2" s="1"/>
  <c r="BS132" i="2" s="1"/>
  <c r="X132" i="2"/>
  <c r="AV132" i="2" s="1"/>
  <c r="BT132" i="2" s="1"/>
  <c r="Y132" i="2"/>
  <c r="AW132" i="2" s="1"/>
  <c r="BU132" i="2" s="1"/>
  <c r="Z132" i="2"/>
  <c r="AX132" i="2" s="1"/>
  <c r="BV132" i="2" s="1"/>
  <c r="AA132" i="2"/>
  <c r="AY132" i="2" s="1"/>
  <c r="BW132" i="2" s="1"/>
  <c r="V133" i="2"/>
  <c r="AT133" i="2" s="1"/>
  <c r="BR133" i="2" s="1"/>
  <c r="W133" i="2"/>
  <c r="AU133" i="2" s="1"/>
  <c r="BS133" i="2" s="1"/>
  <c r="X133" i="2"/>
  <c r="AV133" i="2" s="1"/>
  <c r="BT133" i="2" s="1"/>
  <c r="Y133" i="2"/>
  <c r="AW133" i="2" s="1"/>
  <c r="BU133" i="2" s="1"/>
  <c r="Z133" i="2"/>
  <c r="AX133" i="2" s="1"/>
  <c r="BV133" i="2" s="1"/>
  <c r="AA133" i="2"/>
  <c r="AY133" i="2" s="1"/>
  <c r="BW133" i="2" s="1"/>
  <c r="V134" i="2"/>
  <c r="AT134" i="2" s="1"/>
  <c r="BR134" i="2" s="1"/>
  <c r="W134" i="2"/>
  <c r="AU134" i="2" s="1"/>
  <c r="BS134" i="2" s="1"/>
  <c r="X134" i="2"/>
  <c r="AV134" i="2" s="1"/>
  <c r="BT134" i="2" s="1"/>
  <c r="Y134" i="2"/>
  <c r="AW134" i="2" s="1"/>
  <c r="BU134" i="2" s="1"/>
  <c r="Z134" i="2"/>
  <c r="AX134" i="2" s="1"/>
  <c r="BV134" i="2" s="1"/>
  <c r="AA134" i="2"/>
  <c r="AY134" i="2" s="1"/>
  <c r="BW134" i="2" s="1"/>
  <c r="V135" i="2"/>
  <c r="AT135" i="2" s="1"/>
  <c r="BR135" i="2" s="1"/>
  <c r="W135" i="2"/>
  <c r="AU135" i="2" s="1"/>
  <c r="BS135" i="2" s="1"/>
  <c r="X135" i="2"/>
  <c r="AV135" i="2" s="1"/>
  <c r="BT135" i="2" s="1"/>
  <c r="Y135" i="2"/>
  <c r="AW135" i="2" s="1"/>
  <c r="BU135" i="2" s="1"/>
  <c r="Z135" i="2"/>
  <c r="AX135" i="2" s="1"/>
  <c r="BV135" i="2" s="1"/>
  <c r="AA135" i="2"/>
  <c r="AY135" i="2" s="1"/>
  <c r="BW135" i="2" s="1"/>
  <c r="V136" i="2"/>
  <c r="AT136" i="2" s="1"/>
  <c r="BR136" i="2" s="1"/>
  <c r="W136" i="2"/>
  <c r="AU136" i="2" s="1"/>
  <c r="BS136" i="2" s="1"/>
  <c r="X136" i="2"/>
  <c r="AV136" i="2" s="1"/>
  <c r="BT136" i="2" s="1"/>
  <c r="Y136" i="2"/>
  <c r="AW136" i="2" s="1"/>
  <c r="BU136" i="2" s="1"/>
  <c r="Z136" i="2"/>
  <c r="AX136" i="2" s="1"/>
  <c r="BV136" i="2" s="1"/>
  <c r="AA136" i="2"/>
  <c r="AY136" i="2" s="1"/>
  <c r="BW136" i="2" s="1"/>
  <c r="V137" i="2"/>
  <c r="AT137" i="2" s="1"/>
  <c r="BR137" i="2" s="1"/>
  <c r="W137" i="2"/>
  <c r="AU137" i="2" s="1"/>
  <c r="BS137" i="2" s="1"/>
  <c r="X137" i="2"/>
  <c r="AV137" i="2" s="1"/>
  <c r="BT137" i="2" s="1"/>
  <c r="Y137" i="2"/>
  <c r="AW137" i="2" s="1"/>
  <c r="BU137" i="2" s="1"/>
  <c r="Z137" i="2"/>
  <c r="AX137" i="2" s="1"/>
  <c r="BV137" i="2" s="1"/>
  <c r="AA137" i="2"/>
  <c r="AY137" i="2" s="1"/>
  <c r="BW137" i="2" s="1"/>
  <c r="V138" i="2"/>
  <c r="AT138" i="2" s="1"/>
  <c r="BR138" i="2" s="1"/>
  <c r="W138" i="2"/>
  <c r="AU138" i="2" s="1"/>
  <c r="BS138" i="2" s="1"/>
  <c r="X138" i="2"/>
  <c r="AV138" i="2" s="1"/>
  <c r="BT138" i="2" s="1"/>
  <c r="Y138" i="2"/>
  <c r="AW138" i="2" s="1"/>
  <c r="BU138" i="2" s="1"/>
  <c r="Z138" i="2"/>
  <c r="AX138" i="2" s="1"/>
  <c r="BV138" i="2" s="1"/>
  <c r="AA138" i="2"/>
  <c r="AY138" i="2" s="1"/>
  <c r="BW138" i="2" s="1"/>
  <c r="V139" i="2"/>
  <c r="AT139" i="2" s="1"/>
  <c r="BR139" i="2" s="1"/>
  <c r="W139" i="2"/>
  <c r="AU139" i="2" s="1"/>
  <c r="BS139" i="2" s="1"/>
  <c r="X139" i="2"/>
  <c r="AV139" i="2" s="1"/>
  <c r="BT139" i="2" s="1"/>
  <c r="Y139" i="2"/>
  <c r="AW139" i="2" s="1"/>
  <c r="BU139" i="2" s="1"/>
  <c r="Z139" i="2"/>
  <c r="AX139" i="2" s="1"/>
  <c r="BV139" i="2" s="1"/>
  <c r="AA139" i="2"/>
  <c r="AY139" i="2" s="1"/>
  <c r="BW139" i="2" s="1"/>
  <c r="V140" i="2"/>
  <c r="AT140" i="2" s="1"/>
  <c r="BR140" i="2" s="1"/>
  <c r="W140" i="2"/>
  <c r="AU140" i="2" s="1"/>
  <c r="BS140" i="2" s="1"/>
  <c r="X140" i="2"/>
  <c r="AV140" i="2" s="1"/>
  <c r="BT140" i="2" s="1"/>
  <c r="Y140" i="2"/>
  <c r="AW140" i="2" s="1"/>
  <c r="BU140" i="2" s="1"/>
  <c r="Z140" i="2"/>
  <c r="AX140" i="2" s="1"/>
  <c r="BV140" i="2" s="1"/>
  <c r="AA140" i="2"/>
  <c r="AY140" i="2" s="1"/>
  <c r="BW140" i="2" s="1"/>
  <c r="V141" i="2"/>
  <c r="AT141" i="2" s="1"/>
  <c r="BR141" i="2" s="1"/>
  <c r="W141" i="2"/>
  <c r="AU141" i="2" s="1"/>
  <c r="BS141" i="2" s="1"/>
  <c r="X141" i="2"/>
  <c r="AV141" i="2" s="1"/>
  <c r="BT141" i="2" s="1"/>
  <c r="Y141" i="2"/>
  <c r="AW141" i="2" s="1"/>
  <c r="BU141" i="2" s="1"/>
  <c r="Z141" i="2"/>
  <c r="AX141" i="2" s="1"/>
  <c r="BV141" i="2" s="1"/>
  <c r="AA141" i="2"/>
  <c r="AY141" i="2" s="1"/>
  <c r="BW141" i="2" s="1"/>
  <c r="V142" i="2"/>
  <c r="AT142" i="2" s="1"/>
  <c r="BR142" i="2" s="1"/>
  <c r="W142" i="2"/>
  <c r="AU142" i="2" s="1"/>
  <c r="BS142" i="2" s="1"/>
  <c r="X142" i="2"/>
  <c r="AV142" i="2" s="1"/>
  <c r="BT142" i="2" s="1"/>
  <c r="Y142" i="2"/>
  <c r="AW142" i="2" s="1"/>
  <c r="BU142" i="2" s="1"/>
  <c r="Z142" i="2"/>
  <c r="AX142" i="2" s="1"/>
  <c r="BV142" i="2" s="1"/>
  <c r="AA142" i="2"/>
  <c r="AY142" i="2" s="1"/>
  <c r="BW142" i="2" s="1"/>
  <c r="V143" i="2"/>
  <c r="AT143" i="2" s="1"/>
  <c r="BR143" i="2" s="1"/>
  <c r="W143" i="2"/>
  <c r="AU143" i="2" s="1"/>
  <c r="BS143" i="2" s="1"/>
  <c r="X143" i="2"/>
  <c r="AV143" i="2" s="1"/>
  <c r="BT143" i="2" s="1"/>
  <c r="Y143" i="2"/>
  <c r="AW143" i="2" s="1"/>
  <c r="BU143" i="2" s="1"/>
  <c r="Z143" i="2"/>
  <c r="AX143" i="2" s="1"/>
  <c r="BV143" i="2" s="1"/>
  <c r="AA143" i="2"/>
  <c r="AY143" i="2" s="1"/>
  <c r="BW143" i="2" s="1"/>
  <c r="V144" i="2"/>
  <c r="AT144" i="2" s="1"/>
  <c r="BR144" i="2" s="1"/>
  <c r="W144" i="2"/>
  <c r="AU144" i="2" s="1"/>
  <c r="BS144" i="2" s="1"/>
  <c r="X144" i="2"/>
  <c r="AV144" i="2" s="1"/>
  <c r="BT144" i="2" s="1"/>
  <c r="Y144" i="2"/>
  <c r="AW144" i="2" s="1"/>
  <c r="BU144" i="2" s="1"/>
  <c r="Z144" i="2"/>
  <c r="AX144" i="2" s="1"/>
  <c r="BV144" i="2" s="1"/>
  <c r="AA144" i="2"/>
  <c r="AY144" i="2" s="1"/>
  <c r="BW144" i="2" s="1"/>
  <c r="V145" i="2"/>
  <c r="AT145" i="2" s="1"/>
  <c r="BR145" i="2" s="1"/>
  <c r="W145" i="2"/>
  <c r="AU145" i="2" s="1"/>
  <c r="BS145" i="2" s="1"/>
  <c r="X145" i="2"/>
  <c r="AV145" i="2" s="1"/>
  <c r="BT145" i="2" s="1"/>
  <c r="Y145" i="2"/>
  <c r="AW145" i="2" s="1"/>
  <c r="BU145" i="2" s="1"/>
  <c r="Z145" i="2"/>
  <c r="AX145" i="2" s="1"/>
  <c r="BV145" i="2" s="1"/>
  <c r="AA145" i="2"/>
  <c r="AY145" i="2" s="1"/>
  <c r="BW145" i="2" s="1"/>
</calcChain>
</file>

<file path=xl/sharedStrings.xml><?xml version="1.0" encoding="utf-8"?>
<sst xmlns="http://schemas.openxmlformats.org/spreadsheetml/2006/main" count="6104" uniqueCount="1777">
  <si>
    <t>Id_Establecimiento</t>
  </si>
  <si>
    <t>Id_Personal</t>
  </si>
  <si>
    <t xml:space="preserve">APELLIDOS Y NOMBRES </t>
  </si>
  <si>
    <t>Atendidos_EESS_Total</t>
  </si>
  <si>
    <t>Atendidos_Servicios_Total</t>
  </si>
  <si>
    <t>Atenciones_Total</t>
  </si>
  <si>
    <t>Nuevo_Servicio_Total</t>
  </si>
  <si>
    <t>Continuador_Servicio_Total</t>
  </si>
  <si>
    <t>Reingresante_Servicio_Total</t>
  </si>
  <si>
    <t>SUAREZ  LIMA  CLAUDIA MERCEDES</t>
  </si>
  <si>
    <t>GALLEGOS  TURPO  STEPHANIE RAQUEL</t>
  </si>
  <si>
    <t>SANCHEZ  FERNANDEZ  LUZMILA</t>
  </si>
  <si>
    <t>RODRIGUEZ  VALDERRAMA  CINTHIA INGRID</t>
  </si>
  <si>
    <t>MACEDO  ZURITA  ZOILA ROSA</t>
  </si>
  <si>
    <t>CHAVEZ  BALDARRAGO  MARJA XIMENA</t>
  </si>
  <si>
    <t>VARGAS  HUAYTA  CARMEN</t>
  </si>
  <si>
    <t>MORALES  VELASQUEZ  LUIGI MAURO</t>
  </si>
  <si>
    <t>BORJA  PEÃ‘A  AGUSTINA YOLINDA</t>
  </si>
  <si>
    <t>CASTILLO  SOTO  JANET MARGARITA</t>
  </si>
  <si>
    <t>NUÃ‘EZ  VASQUEZ  MARIA BELEN</t>
  </si>
  <si>
    <t>PURGUAYA  DE AGUILAR  MANUELA CRISTINA</t>
  </si>
  <si>
    <t>DEL CARPIO  CARPIO  WILLY JULIO</t>
  </si>
  <si>
    <t>FLORES  COLOMA  ROCIO DIANA</t>
  </si>
  <si>
    <t>FERNANDEZ  COAGUILA  ROSINA DURIE</t>
  </si>
  <si>
    <t>CHAMA  ZU?IGA  LOURDES SABINA</t>
  </si>
  <si>
    <t>QUISPE  VILLALTA  JOSE ANGEL</t>
  </si>
  <si>
    <t>ROQUE  SEQUEIROS  CINTHYA CANDY</t>
  </si>
  <si>
    <t>FERNANDEZ  CASANI  DEYSSI LUCIA</t>
  </si>
  <si>
    <t>MAMANI  APAZA  RENE HERNAN</t>
  </si>
  <si>
    <t>PERALTILLA  CHIRE  FRANZ JORGE</t>
  </si>
  <si>
    <t>ALIAGA  SUCA  DANIKA GLAYETT</t>
  </si>
  <si>
    <t>SALAS  CACERES  EDITH EMMA</t>
  </si>
  <si>
    <t>BERRIOS  CADENA  MARIA ALICIA</t>
  </si>
  <si>
    <t>RAMOS  HUARICALLO  NANCY TERESA</t>
  </si>
  <si>
    <t>GALLEGOS  PORTILLA  LIZBETH NATIVIDAD</t>
  </si>
  <si>
    <t>VELA  RONDON  ANA CECILIA</t>
  </si>
  <si>
    <t>HANCCO  HUAMANI  FLORA</t>
  </si>
  <si>
    <t>QUISPE  CALLAPAZA  BLANCA AGUEDA</t>
  </si>
  <si>
    <t>TICONA  DELGADO  AURORA LIVIA</t>
  </si>
  <si>
    <t>SANZ  GUTIERREZ  JORGE JHONNY</t>
  </si>
  <si>
    <t>DUE?AS  CARPIO  RUPERTO BENJAMIN</t>
  </si>
  <si>
    <t>VELIZ  AYTA  VICTORIA MARCELA</t>
  </si>
  <si>
    <t>CUELLAR  RAMOS  RUTH MARIA</t>
  </si>
  <si>
    <t>MAMANI  CORNEJO  BERNARDINO ELDER</t>
  </si>
  <si>
    <t>SALAS  LINARES  MARITZA MILUSKA</t>
  </si>
  <si>
    <t>LEON  HINOJOSA  LOURDES NATY</t>
  </si>
  <si>
    <t>CASTELO  OVIEDO  YONY MARITZA</t>
  </si>
  <si>
    <t>FLORES  PAUCAR DE ALMANZA  EDILBERTA PRIMITIVA</t>
  </si>
  <si>
    <t>ZU?IGA  VIGIL  KEIKO YOMIRA</t>
  </si>
  <si>
    <t>APAZA  HUMPIRE  YONY</t>
  </si>
  <si>
    <t>QUISPE  SILES  NATALIA NATIVIDAD</t>
  </si>
  <si>
    <t>CONDORI  CONDORI  VILMA ELVIRA</t>
  </si>
  <si>
    <t>SANA  APAZA DE LOPEZ  ANA ELIZABETH</t>
  </si>
  <si>
    <t>QUISPE  VILCA  MARTHA GUILLERMINA</t>
  </si>
  <si>
    <t>ALVAREZ  DE SALCEDO  YANET CRISTINA</t>
  </si>
  <si>
    <t>MELENDREZ  RUIZ  KARINA MARIBEL</t>
  </si>
  <si>
    <t>CHAMBI  TICONA DE CONDORI  YOLANDA</t>
  </si>
  <si>
    <t>FLORES  LARICO  NILDA NANCY</t>
  </si>
  <si>
    <t>CALCINA  PUNTACA  ELENA</t>
  </si>
  <si>
    <t>ROQUE  SOAQUITA  MAGALI MILAGROS</t>
  </si>
  <si>
    <t>COAQUIRA  CASTILLO  JUAN CARLOS</t>
  </si>
  <si>
    <t>MORALES  FLORES  LUCILA ROSINA</t>
  </si>
  <si>
    <t>CALLATA  AQUINO  EMILIANA GLADYS</t>
  </si>
  <si>
    <t>CHALCO  MONTALVO  ANA MELBA</t>
  </si>
  <si>
    <t>QUISPE  YUCRA  MARLENI NANCY</t>
  </si>
  <si>
    <t>ZEGARRA  BEGAZO  ESTEFANY SHEYLA</t>
  </si>
  <si>
    <t>ROSADO  DE MACEDO  GLADIS ASUNCION</t>
  </si>
  <si>
    <t>TORRES  TORRES  TERESA JESUS</t>
  </si>
  <si>
    <t>CCUNO  AMANQUI  KATHERINE MABEL</t>
  </si>
  <si>
    <t>ALARCON  ZAIRA  ROSA VIRGINIA</t>
  </si>
  <si>
    <t>BARRIZUETA  SALAS  KATHERINE CRISTEL</t>
  </si>
  <si>
    <t>IQUIRA  TORRES  SATURNINA GLADIS</t>
  </si>
  <si>
    <t>QUISPE  MONTALVO  REYNA YOLA</t>
  </si>
  <si>
    <t>GARCIA  NUÃ‘EZ  MARIA JESUS</t>
  </si>
  <si>
    <t>VERA  DELGADO  WALTER ISIDORO</t>
  </si>
  <si>
    <t>GUZMAN  TORREBLANCA  KATHERINE GUADALUPE</t>
  </si>
  <si>
    <t>COPA  MAYTA  SUSAN IRMA</t>
  </si>
  <si>
    <t>CORNEJO  ROJAS  MARIA ROSA AZALIA</t>
  </si>
  <si>
    <t>ESCRIBAR  CORTEZ  JOSE MANUEL</t>
  </si>
  <si>
    <t>CCAMAPAZA  HUANCA  ALICIA</t>
  </si>
  <si>
    <t>CORNEJO  CACERES  YANET YVONNE</t>
  </si>
  <si>
    <t>PAUCAR  QUISPE  NADYA NERIDA</t>
  </si>
  <si>
    <t>LLERENA  SALAS  FRANCISCA GLADYS</t>
  </si>
  <si>
    <t>BUENO  ZUÃ‘IGA  LOURDES ELIANA</t>
  </si>
  <si>
    <t>SALINAS  APAZA  LIZ AMELIA</t>
  </si>
  <si>
    <t>LAURA  VALERO  JESUSA DORA</t>
  </si>
  <si>
    <t>PAZ  DOMENIQUE  MIRIAM IVONNE</t>
  </si>
  <si>
    <t>PAUCCARA  CONDORI  DINA YOLANDA</t>
  </si>
  <si>
    <t>SALHUA  CHARCAHUANA  VERONICA PAMELA</t>
  </si>
  <si>
    <t>VERA  GUILLEN  JORGE EDUARDO</t>
  </si>
  <si>
    <t>RIVAS  SALAS  CRISTIAN ADEMIR</t>
  </si>
  <si>
    <t>AGUILAR  BELTRAN  EMILY SHARLENE</t>
  </si>
  <si>
    <t>SIRENA  MAMANI  BEATRIZ JUSTINA</t>
  </si>
  <si>
    <t>ANCORI  VACA  MARIA ISABEL</t>
  </si>
  <si>
    <t>VALDIVIA  QUISPE  SANDRA JUDITH</t>
  </si>
  <si>
    <t>HUANACO  TUTUCA  HERMELINDA CATALINA</t>
  </si>
  <si>
    <t>ROSAS  ALFARO  PATRICIA MARISOL</t>
  </si>
  <si>
    <t>FLORES  GUTIERREZ  RENZO</t>
  </si>
  <si>
    <t>CHAMBI  GUTIERREZ  MARIA MERCEDES</t>
  </si>
  <si>
    <t>VALERIANO  ARCANA  ERNESTO EFRAIN</t>
  </si>
  <si>
    <t>DEZA  CONDORI  MARIA ALEJANDRA</t>
  </si>
  <si>
    <t>QUIZA  AEDO  ROCIO</t>
  </si>
  <si>
    <t>CABALLERO  CURAZI  RUTH MARIA</t>
  </si>
  <si>
    <t>YUCRA  QUINTO  LEO WASHINGTON</t>
  </si>
  <si>
    <t>TELLES  URQUIZO  PAUL BRIAN</t>
  </si>
  <si>
    <t>BELLIDO  DE FLORES  VILMA MARCELINA</t>
  </si>
  <si>
    <t>LINARES  OTAZU  VERONICA ALEJANDRA</t>
  </si>
  <si>
    <t>COAQUIRA  MACHACA  NANCY ANA</t>
  </si>
  <si>
    <t>MONTES  CORNEJO  GRICELDA LUZMILA</t>
  </si>
  <si>
    <t>RAMOS  MAMANI  TERESA AVELINA</t>
  </si>
  <si>
    <t>VILMA ELVIRA CONDORI CONDORI</t>
  </si>
  <si>
    <t>RUTH MARIA CUELLAR RAMOS</t>
  </si>
  <si>
    <t>VICTORIA MARCELA VELIZ AYTA</t>
  </si>
  <si>
    <t>NANCY TERESA RAMOS HUARICALLO</t>
  </si>
  <si>
    <t>YONY MARITZA CASTELO OVIEDO</t>
  </si>
  <si>
    <t>AGUSTINA YOLINDA BORJA PEÃ‘A</t>
  </si>
  <si>
    <t>LUIGI MAURO MORALES VELASQUEZ</t>
  </si>
  <si>
    <t>WILLY JULIO DEL CARPIO CARPIO</t>
  </si>
  <si>
    <t>RUPERTO BENJAMIN DUE?AS CARPIO</t>
  </si>
  <si>
    <t>CLAUDIA MERCEDES SUAREZ LIMA</t>
  </si>
  <si>
    <t>STEPHANIE RAQUEL GALLEGOS TURPO</t>
  </si>
  <si>
    <t>CINTHYA CANDY ROQUE SEQUEIROS</t>
  </si>
  <si>
    <t>LOURDES SABINA CHAMA ZU?IGA</t>
  </si>
  <si>
    <t>MARITZA MILUSKA SALAS LINARES</t>
  </si>
  <si>
    <t>EDITH EMMA SALAS CACERES</t>
  </si>
  <si>
    <t>BLANCA AGUEDA QUISPE CALLAPAZA</t>
  </si>
  <si>
    <t>YONY APAZA HUMPIRE</t>
  </si>
  <si>
    <t>JORGE JHONNY SANZ GUTIERREZ</t>
  </si>
  <si>
    <t>ZOILA ROSA MACEDO ZURITA</t>
  </si>
  <si>
    <t>MANUELA CRISTINA PURGUAYA DE AGUILAR</t>
  </si>
  <si>
    <t>ROCIO DIANA FLORES COLOMA</t>
  </si>
  <si>
    <t>DANIKA GLAYETT ALIAGA SUCA</t>
  </si>
  <si>
    <t>MARJA XIMENA CHAVEZ BALDARRAGO</t>
  </si>
  <si>
    <t>KEIKO YOMIRA ZU?IGA VIGIL</t>
  </si>
  <si>
    <t>FLORA HANCCO HUAMANI</t>
  </si>
  <si>
    <t>EDILBERTA PRIMITIVA FLORES PAUCAR DE ALMANZA</t>
  </si>
  <si>
    <t>ANA CECILIA VELA RONDON</t>
  </si>
  <si>
    <t>LOURDES NATY LEON HINOJOSA</t>
  </si>
  <si>
    <t>DEYSSI LUCIA FERNANDEZ CASANI</t>
  </si>
  <si>
    <t>LIZBETH NATIVIDAD GALLEGOS PORTILLA</t>
  </si>
  <si>
    <t>JOSE ANGEL QUISPE VILLALTA</t>
  </si>
  <si>
    <t>CINTHIA INGRID RODRIGUEZ VALDERRAMA</t>
  </si>
  <si>
    <t>AURORA LIVIA TICONA DELGADO</t>
  </si>
  <si>
    <t>ROSINA DURIE FERNANDEZ COAGUILA</t>
  </si>
  <si>
    <t>NATALIA NATIVIDAD QUISPE SILES</t>
  </si>
  <si>
    <t>FRANZ JORGE PERALTILLA CHIRE</t>
  </si>
  <si>
    <t>LUZMILA SANCHEZ FERNANDEZ</t>
  </si>
  <si>
    <t>RENE HERNAN MAMANI APAZA</t>
  </si>
  <si>
    <t>MARIA ALICIA BERRIOS CADENA</t>
  </si>
  <si>
    <t>JANET MARGARITA CASTILLO SOTO</t>
  </si>
  <si>
    <t>CARMEN VARGAS HUAYTA</t>
  </si>
  <si>
    <t>BERNARDINO ELDER MAMANI CORNEJO</t>
  </si>
  <si>
    <t>MARTHA GUILLERMINA QUISPE VILCA</t>
  </si>
  <si>
    <t>REYNA YOLA QUISPE MONTALVO</t>
  </si>
  <si>
    <t>ROSA VIRGINIA ALARCON ZAIRA</t>
  </si>
  <si>
    <t>LUCILA ROSINA MORALES FLORES</t>
  </si>
  <si>
    <t>MARIA JESUS GARCIA NUÃ‘EZ</t>
  </si>
  <si>
    <t>MAGALI MILAGROS ROQUE SOAQUITA</t>
  </si>
  <si>
    <t>EMILIANA GLADYS CALLATA AQUINO</t>
  </si>
  <si>
    <t>TERESA JESUS TORRES TORRES</t>
  </si>
  <si>
    <t>SATURNINA GLADIS IQUIRA TORRES</t>
  </si>
  <si>
    <t>NILDA NANCY FLORES LARICO</t>
  </si>
  <si>
    <t>ELENA CALCINA PUNTACA</t>
  </si>
  <si>
    <t>WALTER ISIDORO VERA DELGADO</t>
  </si>
  <si>
    <t>GLADIS ASUNCION ROSADO DE MACEDO</t>
  </si>
  <si>
    <t>KATHERINE MABEL CCUNO AMANQUI</t>
  </si>
  <si>
    <t>KATHERINE CRISTEL BARRIZUETA SALAS</t>
  </si>
  <si>
    <t>YANET CRISTINA ALVAREZ DE SALCEDO</t>
  </si>
  <si>
    <t>YOLANDA CHAMBI TICONA DE CONDORI</t>
  </si>
  <si>
    <t>ESTEFANY SHEYLA ZEGARRA BEGAZO</t>
  </si>
  <si>
    <t>MARLENI NANCY QUISPE YUCRA</t>
  </si>
  <si>
    <t>ANA MELBA CHALCO MONTALVO</t>
  </si>
  <si>
    <t>KARINA MARIBEL MELENDREZ RUIZ</t>
  </si>
  <si>
    <t>JUAN CARLOS COAQUIRA CASTILLO</t>
  </si>
  <si>
    <t>FRANCISCA GLADYS LLERENA SALAS</t>
  </si>
  <si>
    <t>SUSAN IRMA COPA MAYTA</t>
  </si>
  <si>
    <t>JESUSA DORA LAURA VALERO</t>
  </si>
  <si>
    <t>EMILY SHARLENE AGUILAR BELTRAN</t>
  </si>
  <si>
    <t>CRISTIAN ADEMIR RIVAS SALAS</t>
  </si>
  <si>
    <t>BEATRIZ JUSTINA SIRENA MAMANI</t>
  </si>
  <si>
    <t>MIRIAM IVONNE PAZ DOMENIQUE</t>
  </si>
  <si>
    <t>NADYA NERIDA PAUCAR QUISPE</t>
  </si>
  <si>
    <t>MARIA ROSA AZALIA CORNEJO ROJAS</t>
  </si>
  <si>
    <t>YANET YVONNE CORNEJO CACERES</t>
  </si>
  <si>
    <t>LIZ AMELIA SALINAS APAZA</t>
  </si>
  <si>
    <t>VERONICA PAMELA SALHUA CHARCAHUANA</t>
  </si>
  <si>
    <t>MARIA ISABEL ANCORI VACA</t>
  </si>
  <si>
    <t>LOURDES ELIANA BUENO ZUÃ‘IGA</t>
  </si>
  <si>
    <t>ALICIA CCAMAPAZA HUANCA</t>
  </si>
  <si>
    <t>JORGE EDUARDO VERA GUILLEN</t>
  </si>
  <si>
    <t>DINA YOLANDA PAUCCARA CONDORI</t>
  </si>
  <si>
    <t>KATHERINE GUADALUPE GUZMAN TORREBLANCA</t>
  </si>
  <si>
    <t>JOSE MANUEL ESCRIBAR CORTEZ</t>
  </si>
  <si>
    <t>RENZO FLORES GUTIERREZ</t>
  </si>
  <si>
    <t>ERNESTO EFRAIN VALERIANO ARCANA</t>
  </si>
  <si>
    <t>VERONICA ALEJANDRA LINARES OTAZU</t>
  </si>
  <si>
    <t>TERESA AVELINA RAMOS MAMANI</t>
  </si>
  <si>
    <t>ROCIO QUIZA AEDO</t>
  </si>
  <si>
    <t>NANCY ANA COAQUIRA MACHACA</t>
  </si>
  <si>
    <t>VILMA MARCELINA BELLIDO DE FLORES</t>
  </si>
  <si>
    <t>HERMELINDA CATALINA HUANACO TUTUCA</t>
  </si>
  <si>
    <t>GRICELDA LUZMILA MONTES CORNEJO</t>
  </si>
  <si>
    <t>MARIA ALEJANDRA DEZA CONDORI</t>
  </si>
  <si>
    <t>RUTH MARIA CABALLERO CURAZI</t>
  </si>
  <si>
    <t>SANDRA JUDITH VALDIVIA QUISPE</t>
  </si>
  <si>
    <t>PATRICIA MARISOL ROSAS ALFARO</t>
  </si>
  <si>
    <t>PAUL BRIAN TELLES URQUIZO</t>
  </si>
  <si>
    <t>LEO WASHINGTON YUCRA QUINTO</t>
  </si>
  <si>
    <t>MARIA MERCEDES CHAMBI GUTIERREZ</t>
  </si>
  <si>
    <t>APELLIDOS Y NOMBRES</t>
  </si>
  <si>
    <t>PERALTILLA CHIRE FRANZ JORGE</t>
  </si>
  <si>
    <t>CASTELO OVIEDO YONY MARITZA</t>
  </si>
  <si>
    <t>CONDORI CONDORI VILMA ELVIRA</t>
  </si>
  <si>
    <t>SUAREZ LIMA CLAUDIA MERCEDES</t>
  </si>
  <si>
    <t>DUE?AS CARPIO RUPERTO BENJAMIN</t>
  </si>
  <si>
    <t>CHAVEZ BALDARRAGO MARJA XIMENA</t>
  </si>
  <si>
    <t>SALAS CACERES EDITH EMMA</t>
  </si>
  <si>
    <t>FERNANDEZ COAGUILA ROSINA DURIE</t>
  </si>
  <si>
    <t>APAZA HUMPIRE YONY</t>
  </si>
  <si>
    <t>RODRIGUEZ VALDERRAMA CINTHIA INGRID</t>
  </si>
  <si>
    <t>MACEDO ZURITA ZOILA ROSA</t>
  </si>
  <si>
    <t>VELA RONDON ANA CECILIA</t>
  </si>
  <si>
    <t>CASTILLO SOTO JANET MARGARITA</t>
  </si>
  <si>
    <t>NUÃ‘EZ VASQUEZ MARIA BELEN</t>
  </si>
  <si>
    <t>QUISPE VILLALTA JOSE ANGEL</t>
  </si>
  <si>
    <t>FLORES GUTIERREZ RENZO</t>
  </si>
  <si>
    <t>FERNANDEZ CASANI DEYSSI LUCIA</t>
  </si>
  <si>
    <t>GALLEGOS PORTILLA LIZBETH NATIVIDAD</t>
  </si>
  <si>
    <t>PURGUAYA DE AGUILAR MANUELA CRISTINA</t>
  </si>
  <si>
    <t>HANCCO HUAMANI FLORA</t>
  </si>
  <si>
    <t>SALAS LINARES MARITZA MILUSKA</t>
  </si>
  <si>
    <t>MAMANI CORNEJO BERNARDINO ELDER</t>
  </si>
  <si>
    <t>VELIZ AYTA VICTORIA MARCELA</t>
  </si>
  <si>
    <t>QUISPE SILES NATALIA NATIVIDAD</t>
  </si>
  <si>
    <t>DEL CARPIO CARPIO WILLY JULIO</t>
  </si>
  <si>
    <t>LEON HINOJOSA LOURDES NATY</t>
  </si>
  <si>
    <t>SANZ GUTIERREZ JORGE JHONNY</t>
  </si>
  <si>
    <t>BORJA PEÃ‘A AGUSTINA YOLINDA</t>
  </si>
  <si>
    <t>ALIAGA SUCA DANIKA GLAYETT</t>
  </si>
  <si>
    <t>RAMOS HUARICALLO NANCY TERESA</t>
  </si>
  <si>
    <t>CUELLAR RAMOS RUTH MARIA</t>
  </si>
  <si>
    <t>QUISPE CALLAPAZA BLANCA AGUEDA</t>
  </si>
  <si>
    <t>FLORES PAUCAR DE ALMANZA EDILBERTA PRIMITIVA</t>
  </si>
  <si>
    <t>SANCHEZ FERNANDEZ LUZMILA</t>
  </si>
  <si>
    <t>CHAMA ZU?IGA LOURDES SABINA</t>
  </si>
  <si>
    <t>VARGAS HUAYTA CARMEN</t>
  </si>
  <si>
    <t>BERRIOS CADENA MARIA ALICIA</t>
  </si>
  <si>
    <t>FLORES COLOMA ROCIO DIANA</t>
  </si>
  <si>
    <t>MAMANI APAZA RENE HERNAN</t>
  </si>
  <si>
    <t>TICONA DELGADO AURORA LIVIA</t>
  </si>
  <si>
    <t>ZU?IGA VIGIL KEIKO YOMIRA</t>
  </si>
  <si>
    <t>ROQUE SEQUEIROS CINTHYA CANDY</t>
  </si>
  <si>
    <t>ROQUE SOAQUITA MAGALI MILAGROS</t>
  </si>
  <si>
    <t>ROSADO DE MACEDO GLADIS ASUNCION</t>
  </si>
  <si>
    <t>CHAMBI TICONA DE CONDORI YOLANDA</t>
  </si>
  <si>
    <t>COAQUIRA CASTILLO JUAN CARLOS</t>
  </si>
  <si>
    <t>CHALCO MONTALVO ANA MELBA</t>
  </si>
  <si>
    <t>FLORES LARICO NILDA NANCY</t>
  </si>
  <si>
    <t>CCUNO AMANQUI KATHERINE MABEL</t>
  </si>
  <si>
    <t>CALLATA AQUINO EMILIANA GLADYS</t>
  </si>
  <si>
    <t>MORALES FLORES LUCILA ROSINA</t>
  </si>
  <si>
    <t>CALCINA PUNTACA ELENA</t>
  </si>
  <si>
    <t>MELENDREZ RUIZ KARINA MARIBEL</t>
  </si>
  <si>
    <t>SANA APAZA DE LOPEZ ANA ELIZABETH</t>
  </si>
  <si>
    <t>GARCIA NUÃ‘EZ MARIA JESUS</t>
  </si>
  <si>
    <t>ALARCON ZAIRA ROSA VIRGINIA</t>
  </si>
  <si>
    <t>TORRES TORRES TERESA JESUS</t>
  </si>
  <si>
    <t>ZEGARRA BEGAZO ESTEFANY SHEYLA</t>
  </si>
  <si>
    <t>VERA DELGADO WALTER ISIDORO</t>
  </si>
  <si>
    <t>IQUIRA TORRES SATURNINA GLADIS</t>
  </si>
  <si>
    <t>QUISPE YUCRA MARLENI NANCY</t>
  </si>
  <si>
    <t>QUISPE VILCA MARTHA GUILLERMINA</t>
  </si>
  <si>
    <t>ALVAREZ DE SALCEDO YANET CRISTINA</t>
  </si>
  <si>
    <t>BARRIZUETA SALAS KATHERINE CRISTEL</t>
  </si>
  <si>
    <t>CCAMAPAZA HUANCA ALICIA</t>
  </si>
  <si>
    <t>LLERENA SALAS FRANCISCA GLADYS</t>
  </si>
  <si>
    <t>ESCRIBAR CORTEZ JOSE MANUEL</t>
  </si>
  <si>
    <t>CORNEJO CACERES YANET YVONNE</t>
  </si>
  <si>
    <t>RIVAS SALAS CRISTIAN ADEMIR</t>
  </si>
  <si>
    <t>LAURA VALERO JESUSA DORA</t>
  </si>
  <si>
    <t>COPA MAYTA SUSAN IRMA</t>
  </si>
  <si>
    <t>PAUCAR QUISPE NADYA NERIDA</t>
  </si>
  <si>
    <t>VERA GUILLEN JORGE EDUARDO</t>
  </si>
  <si>
    <t>CORNEJO ROJAS MARIA ROSA AZALIA</t>
  </si>
  <si>
    <t>PAUCCARA CONDORI DINA YOLANDA</t>
  </si>
  <si>
    <t>AGUILAR BELTRAN EMILY SHARLENE</t>
  </si>
  <si>
    <t>BUENO ZUÃ‘IGA LOURDES ELIANA</t>
  </si>
  <si>
    <t>SIRENA MAMANI BEATRIZ JUSTINA</t>
  </si>
  <si>
    <t>SALINAS APAZA LIZ AMELIA</t>
  </si>
  <si>
    <t>PAZ DOMENIQUE MIRIAM IVONNE</t>
  </si>
  <si>
    <t>ANCORI VACA MARIA ISABEL</t>
  </si>
  <si>
    <t>VALERIANO ARCANA ERNESTO EFRAIN</t>
  </si>
  <si>
    <t>RAMOS MAMANI TERESA AVELINA</t>
  </si>
  <si>
    <t>MONTES CORNEJO GRICELDA LUZMILA</t>
  </si>
  <si>
    <t>YUCRA QUINTO LEO WASHINGTON</t>
  </si>
  <si>
    <t>CHAMBI GUTIERREZ MARIA MERCEDES</t>
  </si>
  <si>
    <t>BELLIDO DE FLORES VILMA MARCELINA</t>
  </si>
  <si>
    <t>VALDIVIA QUISPE SANDRA JUDITH</t>
  </si>
  <si>
    <t>HUANACO TUTUCA HERMELINDA CATALINA</t>
  </si>
  <si>
    <t>COAQUIRA MACHACA NANCY ANA</t>
  </si>
  <si>
    <t>ROSAS ALFARO PATRICIA MARISOL</t>
  </si>
  <si>
    <t>TELLES URQUIZO PAUL BRIAN</t>
  </si>
  <si>
    <t>QUIZA AEDO ROCIO</t>
  </si>
  <si>
    <t>LINARES OTAZU VERONICA ALEJANDRA</t>
  </si>
  <si>
    <t>CABALLERO CURAZI RUTH MARIA</t>
  </si>
  <si>
    <t>TICONA   DELGADO   AURORA LIVIA</t>
  </si>
  <si>
    <t>CASTILLO   SOTO   JANET MARGARITA</t>
  </si>
  <si>
    <t>MAMANI   CORNEJO   BERNARDINO ELDER</t>
  </si>
  <si>
    <t>MACEDO   ZURITA   ZOILA ROSA</t>
  </si>
  <si>
    <t>RODRIGUEZ   VALDERRAMA   CINTHIA INGRID</t>
  </si>
  <si>
    <t>MAMANI   APAZA   RENE HERNAN</t>
  </si>
  <si>
    <t>NUÃ‘EZ   VASQUEZ   MARIA BELEN</t>
  </si>
  <si>
    <t>HANCCO   HUAMANI   FLORA</t>
  </si>
  <si>
    <t>CASTELO   OVIEDO   YONY MARITZA</t>
  </si>
  <si>
    <t>SUAREZ   LIMA   CLAUDIA MERCEDES</t>
  </si>
  <si>
    <t>CUELLAR   RAMOS   RUTH MARIA</t>
  </si>
  <si>
    <t>CONDORI   CONDORI   VILMA ELVIRA</t>
  </si>
  <si>
    <t>BERRIOS   CADENA   MARIA ALICIA</t>
  </si>
  <si>
    <t>FERNANDEZ   COAGUILA   ROSINA DURIE</t>
  </si>
  <si>
    <t>RAMOS   HUARICALLO   NANCY TERESA</t>
  </si>
  <si>
    <t>SALAS   LINARES   MARITZA MILUSKA</t>
  </si>
  <si>
    <t>PERALTILLA   CHIRE   FRANZ JORGE</t>
  </si>
  <si>
    <t>DEL CARPIO   CARPIO   WILLY JULIO</t>
  </si>
  <si>
    <t>APAZA   HUMPIRE   YONY</t>
  </si>
  <si>
    <t>FLORES   COLOMA   ROCIO DIANA</t>
  </si>
  <si>
    <t>PURGUAYA   DE AGUILAR   MANUELA CRISTINA</t>
  </si>
  <si>
    <t>CHAMA   ZU?IGA   LOURDES SABINA</t>
  </si>
  <si>
    <t>QUISPE   VILLALTA   JOSE ANGEL</t>
  </si>
  <si>
    <t>SANZ   GUTIERREZ   JORGE JHONNY</t>
  </si>
  <si>
    <t>GALLEGOS   PORTILLA   LIZBETH NATIVIDAD</t>
  </si>
  <si>
    <t>SANCHEZ   FERNANDEZ   LUZMILA</t>
  </si>
  <si>
    <t>BORJA   PEÃ‘A   AGUSTINA YOLINDA</t>
  </si>
  <si>
    <t>QUISPE   SILES   NATALIA NATIVIDAD</t>
  </si>
  <si>
    <t>ROQUE   SEQUEIROS   CINTHYA CANDY</t>
  </si>
  <si>
    <t>VELA   RONDON   ANA CECILIA</t>
  </si>
  <si>
    <t>SALAS   CACERES   EDITH EMMA</t>
  </si>
  <si>
    <t>FLORES   PAUCAR DE ALMANZA   EDILBERTA PRIMITIVA</t>
  </si>
  <si>
    <t>VELIZ   AYTA   VICTORIA MARCELA</t>
  </si>
  <si>
    <t>LEON   HINOJOSA   LOURDES NATY</t>
  </si>
  <si>
    <t>VARGAS   HUAYTA   CARMEN</t>
  </si>
  <si>
    <t>ALVAREZ   DE SALCEDO   YANET CRISTINA</t>
  </si>
  <si>
    <t>CHAMBI   TICONA DE CONDORI   YOLANDA</t>
  </si>
  <si>
    <t>VERA   DELGADO   WALTER ISIDORO</t>
  </si>
  <si>
    <t>QUISPE   VILCA   MARTHA GUILLERMINA</t>
  </si>
  <si>
    <t>GARCIA   NUÃ‘EZ   MARIA JESUS</t>
  </si>
  <si>
    <t>IQUIRA   TORRES   SATURNINA GLADIS</t>
  </si>
  <si>
    <t>SANA   APAZA DE LOPEZ   ANA ELIZABETH</t>
  </si>
  <si>
    <t>CHALCO   MONTALVO   ANA MELBA</t>
  </si>
  <si>
    <t>CALCINA   PUNTACA   ELENA</t>
  </si>
  <si>
    <t>ROSADO   DE MACEDO   GLADIS ASUNCION</t>
  </si>
  <si>
    <t>COAQUIRA   CASTILLO   JUAN CARLOS</t>
  </si>
  <si>
    <t>CALLATA   AQUINO   EMILIANA GLADYS</t>
  </si>
  <si>
    <t>ALARCON   ZAIRA   ROSA VIRGINIA</t>
  </si>
  <si>
    <t>FLORES   LARICO   NILDA NANCY</t>
  </si>
  <si>
    <t>QUISPE   YUCRA   MARLENI NANCY</t>
  </si>
  <si>
    <t>ROQUE   SOAQUITA   MAGALI MILAGROS</t>
  </si>
  <si>
    <t>SALINAS   APAZA   LIZ AMELIA</t>
  </si>
  <si>
    <t>PAUCAR   QUISPE   NADYA NERIDA</t>
  </si>
  <si>
    <t>LLERENA   SALAS   FRANCISCA GLADYS</t>
  </si>
  <si>
    <t>CCAMAPAZA   HUANCA   ALICIA</t>
  </si>
  <si>
    <t>SIRENA   MAMANI   BEATRIZ JUSTINA</t>
  </si>
  <si>
    <t>BUENO   ZUÃ‘IGA   LOURDES ELIANA</t>
  </si>
  <si>
    <t>PAUCCARA   CONDORI   DINA YOLANDA</t>
  </si>
  <si>
    <t>PAZ   DOMENIQUE   MIRIAM IVONNE</t>
  </si>
  <si>
    <t>ANCORI   VACA   MARIA ISABEL</t>
  </si>
  <si>
    <t>CORNEJO   CACERES   YANET YVONNE</t>
  </si>
  <si>
    <t>COPA   MAYTA   SUSAN IRMA</t>
  </si>
  <si>
    <t>RAMOS   MAMANI   TERESA AVELINA</t>
  </si>
  <si>
    <t>BELLIDO   DE FLORES   VILMA MARCELINA</t>
  </si>
  <si>
    <t>HUANACO   TUTUCA   HERMELINDA CATALINA</t>
  </si>
  <si>
    <t>COAQUIRA   MACHACA   NANCY ANA</t>
  </si>
  <si>
    <t>VALERIANO   ARCANA   ERNESTO EFRAIN</t>
  </si>
  <si>
    <t>ROSAS   ALFARO   PATRICIA MARISOL</t>
  </si>
  <si>
    <t>VALDIVIA   QUISPE   SANDRA JUDITH</t>
  </si>
  <si>
    <t>TELLES   URQUIZO   PAUL BRIAN</t>
  </si>
  <si>
    <t>FLORES   GUTIERREZ   RENZO</t>
  </si>
  <si>
    <t>CHAMBI   GUTIERREZ   MARIA MERCEDES</t>
  </si>
  <si>
    <t>NOMBRE Y APELLIDO</t>
  </si>
  <si>
    <t>AEDO  LLOSA  MARIA DEL ROSARIO</t>
  </si>
  <si>
    <t>HUALLA  CALCINA  JOSE MANUEL</t>
  </si>
  <si>
    <t>CHARCA  FARFAN  BRIGITTE ESTEPHANIA</t>
  </si>
  <si>
    <t>MACHACCA  MAMANI  MARINE PILAR</t>
  </si>
  <si>
    <t>ABARCA  PEÃ‘A  ROCIO MILAGROS</t>
  </si>
  <si>
    <t>ZAMBRANO  QUISPE  MAYRA LEYDI</t>
  </si>
  <si>
    <t>ESCARCINA  ZEGARRA  ARACELI CHANA</t>
  </si>
  <si>
    <t>PORRAS  PAREDES  SARITA LIZ</t>
  </si>
  <si>
    <t>LOPEZ  ROSPIGLIOSI  MARIET ALEXANDRA</t>
  </si>
  <si>
    <t>ORTIZ  AGUIRRE  JOHANA CECILIA</t>
  </si>
  <si>
    <t>CHAMA  ZUÃ‘IGA  LOURDES SABINA</t>
  </si>
  <si>
    <t>MENA  ESQUIVEL  ARNOLD VLADIMIR</t>
  </si>
  <si>
    <t>APAZA  HUMPIRE YONY</t>
  </si>
  <si>
    <t>FLORES  COLOMA ROCIO DIANA</t>
  </si>
  <si>
    <t>MAMANI  CORNEJO BERNARDINO ELDER</t>
  </si>
  <si>
    <t>SALAS  CACERES EDITH EMMA</t>
  </si>
  <si>
    <t>SANZ  GUTIERREZ JORGE JHONNY</t>
  </si>
  <si>
    <t>CUELLAR  RAMOS RUTH MARIA</t>
  </si>
  <si>
    <t>RODRIGUEZ  VALDERRAMA CINTHIA INGRID</t>
  </si>
  <si>
    <t>QUISPE  SILES NATALIA NATIVIDAD</t>
  </si>
  <si>
    <t>FERNANDEZ  COAGUILA ROSINA DURIE</t>
  </si>
  <si>
    <t>RAMOS  HUARICALLO NANCY TERESA</t>
  </si>
  <si>
    <t>MAMANI  APAZA RENE HERNAN</t>
  </si>
  <si>
    <t>CHAMA  ZUÃ‘IGA LOURDES SABINA</t>
  </si>
  <si>
    <t>DEL CARPIO  CARPIO WILLY JULIO</t>
  </si>
  <si>
    <t>SANCHEZ  FERNANDEZ LUZMILA</t>
  </si>
  <si>
    <t>TICONA  DELGADO AURORA LIVIA</t>
  </si>
  <si>
    <t>VELIZ  AYTA VICTORIA MARCELA</t>
  </si>
  <si>
    <t>ZAMBRANO  QUISPE MAYRA LEYDI</t>
  </si>
  <si>
    <t>PORRAS  PAREDES SARITA LIZ</t>
  </si>
  <si>
    <t>ABARCA  PEÃ‘A ROCIO MILAGROS</t>
  </si>
  <si>
    <t>PERALTILLA  CHIRE FRANZ JORGE</t>
  </si>
  <si>
    <t>TICONA  BAYTA FIORELLA ROXANA</t>
  </si>
  <si>
    <t>YLAQUITA  MAMANI DALIA LIZBETH</t>
  </si>
  <si>
    <t>MACEDO  ZURITA ZOILA ROSA</t>
  </si>
  <si>
    <t>VELA  RONDON ANA CECILIA</t>
  </si>
  <si>
    <t>CASTELO  OVIEDO YONY MARITZA</t>
  </si>
  <si>
    <t>BUTRON  ZEBALLOS LIZETH AMANDA</t>
  </si>
  <si>
    <t>CASTILLO  SOTO JANET MARGARITA</t>
  </si>
  <si>
    <t>CARBAJAL  PINTO ADA BEATRIZ</t>
  </si>
  <si>
    <t>GALLEGOS  PORTILLA LIZBETH NATIVIDAD</t>
  </si>
  <si>
    <t>LEON  HINOJOSA LOURDES NATY</t>
  </si>
  <si>
    <t>PURGUAYA  DE AGUILAR MANUELA CRISTINA</t>
  </si>
  <si>
    <t>NUÃ‘EZ  VASQUEZ MARIA BELEN</t>
  </si>
  <si>
    <t>FLORES  PAUCAR DE ALMANZA EDILBERTA PRIMITIVA</t>
  </si>
  <si>
    <t>ROQUE  SEQUEIROS CINTHYA CANDY</t>
  </si>
  <si>
    <t>LLERENA  SALAS FRANCISCA GLADYS</t>
  </si>
  <si>
    <t>SUAREZ  LIMA CLAUDIA MERCEDES</t>
  </si>
  <si>
    <t>QUISPE  VILLALTA JOSE ANGEL</t>
  </si>
  <si>
    <t>VARGAS  HUAYTA CARMEN</t>
  </si>
  <si>
    <t>BERRIOS  CADENA MARIA ALICIA</t>
  </si>
  <si>
    <t>SALAS  LINARES MARITZA MILUSKA</t>
  </si>
  <si>
    <t>CHALCO  MONTALVO ANA MELBA</t>
  </si>
  <si>
    <t>YAURI  ZEBALLOS ELIZABETH PRISCILLA</t>
  </si>
  <si>
    <t>VELASQUEZ  HERRERA CARLA GIULIANA</t>
  </si>
  <si>
    <t>ALVAREZ  DE SALCEDO YANET CRISTINA</t>
  </si>
  <si>
    <t>CALLATA  AQUINO EMILIANA GLADYS</t>
  </si>
  <si>
    <t>ROSADO  DE MACEDO GLADIS ASUNCION</t>
  </si>
  <si>
    <t>ALARCON  ZAIRA ROSA VIRGINIA</t>
  </si>
  <si>
    <t>IQUIRA  TORRES SATURNINA GLADIS</t>
  </si>
  <si>
    <t>QUISPE  YUCRA MARLENI NANCY</t>
  </si>
  <si>
    <t>FLORES  LARICO NILDA NANCY</t>
  </si>
  <si>
    <t>TORRES  TORRES TERESA JESUS</t>
  </si>
  <si>
    <t>CHAMBI  TICONA DE CONDORI YOLANDA</t>
  </si>
  <si>
    <t>ROQUE  SOAQUITA MAGALI MILAGROS</t>
  </si>
  <si>
    <t>ORTIZ  AGUIRRE JOHANA CECILIA</t>
  </si>
  <si>
    <t>SANA  APAZA DE LOPEZ ANA ELIZABETH</t>
  </si>
  <si>
    <t>GARCIA  NUÃ‘EZ MARIA JESUS</t>
  </si>
  <si>
    <t>COAQUIRA  CASTILLO JUAN CARLOS</t>
  </si>
  <si>
    <t>CALCINA  PUNTACA ELENA</t>
  </si>
  <si>
    <t>VALDIVIA  BAUTISTA DIANA MARIBEL</t>
  </si>
  <si>
    <t>VERA  DELGADO WALTER ISIDORO</t>
  </si>
  <si>
    <t>QUISPE  VILCA MARTHA GUILLERMINA</t>
  </si>
  <si>
    <t>PAUCCARA  CONDORI DINA YOLANDA</t>
  </si>
  <si>
    <t>SIRENA  MAMANI BEATRIZ JUSTINA</t>
  </si>
  <si>
    <t>MENA  ESQUIVEL ARNOLD VLADIMIR</t>
  </si>
  <si>
    <t>NINA  QUISPE JESSICA JANETT</t>
  </si>
  <si>
    <t>COPA  MAYTA SUSAN IRMA</t>
  </si>
  <si>
    <t>PAZ  DOMENIQUE MIRIAM IVONNE</t>
  </si>
  <si>
    <t>ANCORI  VACA MARIA ISABEL</t>
  </si>
  <si>
    <t>SALINAS  APAZA LIZ AMELIA</t>
  </si>
  <si>
    <t>PAUCAR  QUISPE NADYA NERIDA</t>
  </si>
  <si>
    <t>BUENO  ZUÃ‘IGA LOURDES ELIANA</t>
  </si>
  <si>
    <t>CCAMAPAZA  HUANCA ALICIA</t>
  </si>
  <si>
    <t>CORNEJO  CACERES YANET YVONNE</t>
  </si>
  <si>
    <t>ROSAS  ALFARO PATRICIA MARISOL</t>
  </si>
  <si>
    <t>RAMOS  MAMANI TERESA AVELINA</t>
  </si>
  <si>
    <t>VALDIVIA  QUISPE SANDRA JUDITH</t>
  </si>
  <si>
    <t>FLORES  GUTIERREZ RENZO</t>
  </si>
  <si>
    <t>BELLIDO  DE FLORES VILMA MARCELINA</t>
  </si>
  <si>
    <t>VALERIANO  ARCANA ERNESTO EFRAIN</t>
  </si>
  <si>
    <t>TELLES  URQUIZO PAUL BRIAN</t>
  </si>
  <si>
    <t>HUANACO  TUTUCA HERMELINDA CATALINA</t>
  </si>
  <si>
    <t>COAQUIRA  MACHACA NANCY ANA</t>
  </si>
  <si>
    <t>CHAMBI  GUTIERREZ MARIA MERCEDES</t>
  </si>
  <si>
    <t>ENERO</t>
  </si>
  <si>
    <t>CODIGO</t>
  </si>
  <si>
    <t>IPRESS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</si>
  <si>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</si>
  <si>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</si>
  <si>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</si>
  <si>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</si>
  <si>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</si>
  <si>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</si>
  <si>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</si>
  <si>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</si>
  <si>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</si>
  <si>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I TRIMESTRE</t>
  </si>
  <si>
    <t>I SEMESTRE</t>
  </si>
  <si>
    <t>III TRIMESTRE</t>
  </si>
  <si>
    <t xml:space="preserve">REPORTE 40 </t>
  </si>
  <si>
    <t>MR 15 DE AGOSTO  -  2020</t>
  </si>
  <si>
    <t>REPORTE 40  MR 15 DE AGOSTO</t>
  </si>
  <si>
    <t>Anio</t>
  </si>
  <si>
    <t>Mes</t>
  </si>
  <si>
    <t>REPORTE 40 MR 15 DE AGOSTO</t>
  </si>
  <si>
    <t>AÑO</t>
  </si>
  <si>
    <t>MES : ABRIL 2020</t>
  </si>
  <si>
    <t>Id_Tipo_Documento</t>
  </si>
  <si>
    <t>Numero_Documento</t>
  </si>
  <si>
    <t>Apellido_Paterno_Personal</t>
  </si>
  <si>
    <t>Apellido_Materno_Personal</t>
  </si>
  <si>
    <t>Nombres_Personal</t>
  </si>
  <si>
    <t>Fecha_Nacimiento</t>
  </si>
  <si>
    <t>APAZA</t>
  </si>
  <si>
    <t>HUMPIRE</t>
  </si>
  <si>
    <t>YONY</t>
  </si>
  <si>
    <t>MELGAR</t>
  </si>
  <si>
    <t>CALSIN</t>
  </si>
  <si>
    <t>LUZ JANETH</t>
  </si>
  <si>
    <t>HANCCO</t>
  </si>
  <si>
    <t>CHILO</t>
  </si>
  <si>
    <t>KATHERINE NOEMI</t>
  </si>
  <si>
    <t>HALLASI</t>
  </si>
  <si>
    <t>ARISACA</t>
  </si>
  <si>
    <t>NELY MARIA</t>
  </si>
  <si>
    <t>VARGAS</t>
  </si>
  <si>
    <t>NUÃ‘EZ</t>
  </si>
  <si>
    <t>CAROLINA LEONOR</t>
  </si>
  <si>
    <t>PARADA</t>
  </si>
  <si>
    <t>DE ROSAS</t>
  </si>
  <si>
    <t>MARIA ROCIO</t>
  </si>
  <si>
    <t>QUISPE</t>
  </si>
  <si>
    <t>CARHUAS</t>
  </si>
  <si>
    <t>YESICA AMPARO</t>
  </si>
  <si>
    <t>MIRANDA</t>
  </si>
  <si>
    <t>CRUZ</t>
  </si>
  <si>
    <t>HEIDDY LILY</t>
  </si>
  <si>
    <t>SANCHEZ</t>
  </si>
  <si>
    <t>LOAYZA</t>
  </si>
  <si>
    <t>PERCY JESUS</t>
  </si>
  <si>
    <t>GALLEGOS</t>
  </si>
  <si>
    <t>TURPO</t>
  </si>
  <si>
    <t>BERTHA NOELIA</t>
  </si>
  <si>
    <t>PAUCCARA</t>
  </si>
  <si>
    <t>CONDORI</t>
  </si>
  <si>
    <t>DINA YOLANDA</t>
  </si>
  <si>
    <t>SIRENA</t>
  </si>
  <si>
    <t>MAMANI</t>
  </si>
  <si>
    <t>BEATRIZ JUSTINA</t>
  </si>
  <si>
    <t>SILVA</t>
  </si>
  <si>
    <t>SOTO</t>
  </si>
  <si>
    <t>YESICA EVELYN</t>
  </si>
  <si>
    <t>FLORES</t>
  </si>
  <si>
    <t>COLOMA</t>
  </si>
  <si>
    <t>ROCIO DIANA</t>
  </si>
  <si>
    <t>CALLATA</t>
  </si>
  <si>
    <t>AQUINO</t>
  </si>
  <si>
    <t>EMILIANA GLADYS</t>
  </si>
  <si>
    <t>ALARCON</t>
  </si>
  <si>
    <t>ZAIRA</t>
  </si>
  <si>
    <t>ROSA VIRGINIA</t>
  </si>
  <si>
    <t>CHA?A</t>
  </si>
  <si>
    <t>RODRIGUEZ</t>
  </si>
  <si>
    <t>MONICA JULY</t>
  </si>
  <si>
    <t>CUELLAR</t>
  </si>
  <si>
    <t>RAMOS</t>
  </si>
  <si>
    <t>RUTH MARIA</t>
  </si>
  <si>
    <t>YUCRA</t>
  </si>
  <si>
    <t>MARLENI NANCY</t>
  </si>
  <si>
    <t>TERESA AVELINA</t>
  </si>
  <si>
    <t>ALVAREZ</t>
  </si>
  <si>
    <t>ZEBALLOS</t>
  </si>
  <si>
    <t>GYLIA YANELOORE</t>
  </si>
  <si>
    <t>LARICO</t>
  </si>
  <si>
    <t>NILDA NANCY</t>
  </si>
  <si>
    <t>MORALES</t>
  </si>
  <si>
    <t>LUCILA ROSINA</t>
  </si>
  <si>
    <t>CORNEJO</t>
  </si>
  <si>
    <t>RAYMUNDA ELIZABETH</t>
  </si>
  <si>
    <t>CALLAPAZA</t>
  </si>
  <si>
    <t>BLANCA AGUEDA</t>
  </si>
  <si>
    <t>HUARICALLO</t>
  </si>
  <si>
    <t>NANCY TERESA</t>
  </si>
  <si>
    <t>DUE?AS</t>
  </si>
  <si>
    <t>CARPIO</t>
  </si>
  <si>
    <t>RUPERTO BENJAMIN</t>
  </si>
  <si>
    <t>RAMIREZ</t>
  </si>
  <si>
    <t>ESQUICHA</t>
  </si>
  <si>
    <t>MELVI YESSICA</t>
  </si>
  <si>
    <t>SEGOVIA</t>
  </si>
  <si>
    <t>CAPIZO</t>
  </si>
  <si>
    <t>RUBEN EMILIO</t>
  </si>
  <si>
    <t>FERNANDEZ</t>
  </si>
  <si>
    <t>LUZMILA</t>
  </si>
  <si>
    <t>MARIA ISABEL</t>
  </si>
  <si>
    <t>MONTES</t>
  </si>
  <si>
    <t>GRICELDA LUZMILA</t>
  </si>
  <si>
    <t>ORTIZ</t>
  </si>
  <si>
    <t>ZEGARRA</t>
  </si>
  <si>
    <t>WILBER FREDDY</t>
  </si>
  <si>
    <t>SALAS</t>
  </si>
  <si>
    <t>CACERES</t>
  </si>
  <si>
    <t>EDITH EMMA</t>
  </si>
  <si>
    <t>ROSAS</t>
  </si>
  <si>
    <t>ALFARO</t>
  </si>
  <si>
    <t>PATRICIA MARISOL</t>
  </si>
  <si>
    <t>SANZ</t>
  </si>
  <si>
    <t>GUTIERREZ</t>
  </si>
  <si>
    <t>JORGE JHONNY</t>
  </si>
  <si>
    <t>IQUIRA</t>
  </si>
  <si>
    <t>TORRES</t>
  </si>
  <si>
    <t>SATURNINA GLADIS</t>
  </si>
  <si>
    <t>SILES</t>
  </si>
  <si>
    <t>NATALIA NATIVIDAD</t>
  </si>
  <si>
    <t>RENE HERNAN</t>
  </si>
  <si>
    <t>CHAMBI</t>
  </si>
  <si>
    <t>TICONA DE CONDORI</t>
  </si>
  <si>
    <t>YOLANDA</t>
  </si>
  <si>
    <t>CHAMA</t>
  </si>
  <si>
    <t>ZU?IGA</t>
  </si>
  <si>
    <t>LOURDES SABINA</t>
  </si>
  <si>
    <t>TICONA</t>
  </si>
  <si>
    <t>DELGADO</t>
  </si>
  <si>
    <t>AURORA LIVIA</t>
  </si>
  <si>
    <t>YACO</t>
  </si>
  <si>
    <t>ESTRADA</t>
  </si>
  <si>
    <t>ROCIO MILAGROS</t>
  </si>
  <si>
    <t>BERNARDINO ELDER</t>
  </si>
  <si>
    <t>TEJADA</t>
  </si>
  <si>
    <t>ZAVALA</t>
  </si>
  <si>
    <t>CARMEN VICTORIA</t>
  </si>
  <si>
    <t>GUZMAN</t>
  </si>
  <si>
    <t>TORREBLANCA</t>
  </si>
  <si>
    <t>KATHERINE GUADALUPE</t>
  </si>
  <si>
    <t>COAGUILA</t>
  </si>
  <si>
    <t>ROSINA DURIE</t>
  </si>
  <si>
    <t>MEDINA</t>
  </si>
  <si>
    <t>JHON JOSE</t>
  </si>
  <si>
    <t>DEL CARPIO</t>
  </si>
  <si>
    <t>WILLY JULIO</t>
  </si>
  <si>
    <t>RENZO</t>
  </si>
  <si>
    <t>MOROCCO</t>
  </si>
  <si>
    <t>ARAPA</t>
  </si>
  <si>
    <t>ENZO NICOLE</t>
  </si>
  <si>
    <t>CORRALES</t>
  </si>
  <si>
    <t>YULIANA AMPARO</t>
  </si>
  <si>
    <t>MAYTA</t>
  </si>
  <si>
    <t>AÃ‘AYANQUI</t>
  </si>
  <si>
    <t>ELIZABETH OLIVIA</t>
  </si>
  <si>
    <t>DE SALCEDO</t>
  </si>
  <si>
    <t>YANET CRISTINA</t>
  </si>
  <si>
    <t>ROSADO</t>
  </si>
  <si>
    <t>DE MACEDO</t>
  </si>
  <si>
    <t>GLADIS ASUNCION</t>
  </si>
  <si>
    <t>VALDERRAMA</t>
  </si>
  <si>
    <t>CINTHIA INGRID</t>
  </si>
  <si>
    <t>VALDIVIA</t>
  </si>
  <si>
    <t>SANDRA JUDITH</t>
  </si>
  <si>
    <t>TERESA JESUS</t>
  </si>
  <si>
    <t>BELLIDO</t>
  </si>
  <si>
    <t>DE FLORES</t>
  </si>
  <si>
    <t>VILMA MARCELINA</t>
  </si>
  <si>
    <t>VALERIANO</t>
  </si>
  <si>
    <t>ARCANA</t>
  </si>
  <si>
    <t>ERNESTO EFRAIN</t>
  </si>
  <si>
    <t>CABRERA</t>
  </si>
  <si>
    <t>HUAYLLANI</t>
  </si>
  <si>
    <t>ELVIRA ERIKA</t>
  </si>
  <si>
    <t>BARRIOS</t>
  </si>
  <si>
    <t>CARLOS</t>
  </si>
  <si>
    <t>NIMIO</t>
  </si>
  <si>
    <t>BAUTISTA</t>
  </si>
  <si>
    <t>SHIRLEY GIULIANA</t>
  </si>
  <si>
    <t>BLANCOS</t>
  </si>
  <si>
    <t>MARIA ELENA</t>
  </si>
  <si>
    <t>MELENDREZ</t>
  </si>
  <si>
    <t>RUIZ</t>
  </si>
  <si>
    <t>KARINA MARIBEL</t>
  </si>
  <si>
    <t>PAJUELO</t>
  </si>
  <si>
    <t>WILLY CONSTANTINO</t>
  </si>
  <si>
    <t>HAYTARA</t>
  </si>
  <si>
    <t>ADA LUZ</t>
  </si>
  <si>
    <t>PILAR</t>
  </si>
  <si>
    <t>CASANI</t>
  </si>
  <si>
    <t>DEYSSI LUCIA</t>
  </si>
  <si>
    <t>HINOSTROZA</t>
  </si>
  <si>
    <t>ELPANOCA</t>
  </si>
  <si>
    <t>FRANCI ROLANDO</t>
  </si>
  <si>
    <t>VILMA ELVIRA</t>
  </si>
  <si>
    <t>GAMARRA</t>
  </si>
  <si>
    <t>MELANY BRISETH</t>
  </si>
  <si>
    <t>TEVES</t>
  </si>
  <si>
    <t>SALLUCA</t>
  </si>
  <si>
    <t>ELIZABETH</t>
  </si>
  <si>
    <t>PUMA</t>
  </si>
  <si>
    <t>MARINA MARITZA</t>
  </si>
  <si>
    <t>TELLES</t>
  </si>
  <si>
    <t>URQUIZO</t>
  </si>
  <si>
    <t>PAUL BRIAN</t>
  </si>
  <si>
    <t>MURIEL</t>
  </si>
  <si>
    <t>GUISSELA MILUSKA</t>
  </si>
  <si>
    <t>CHAMBILLA</t>
  </si>
  <si>
    <t>LOURDES</t>
  </si>
  <si>
    <t>ROQUE</t>
  </si>
  <si>
    <t>SOAQUITA</t>
  </si>
  <si>
    <t>MAGALI MILAGROS</t>
  </si>
  <si>
    <t>VELIZ</t>
  </si>
  <si>
    <t>AYTA</t>
  </si>
  <si>
    <t>VICTORIA MARCELA</t>
  </si>
  <si>
    <t>ARPASI</t>
  </si>
  <si>
    <t>MURILLO</t>
  </si>
  <si>
    <t>TATIANA ROMINA</t>
  </si>
  <si>
    <t>LUCIA STEPHANIE</t>
  </si>
  <si>
    <t>HUAMAN</t>
  </si>
  <si>
    <t>VILCA</t>
  </si>
  <si>
    <t>JONEL RAFFO</t>
  </si>
  <si>
    <t>TALAVERA</t>
  </si>
  <si>
    <t>MILAGROS LUCERO</t>
  </si>
  <si>
    <t>MASCO</t>
  </si>
  <si>
    <t>CRHISTIAN YOEL</t>
  </si>
  <si>
    <t>PILCO</t>
  </si>
  <si>
    <t>EDITH YESSICA</t>
  </si>
  <si>
    <t>VILLANUEVA</t>
  </si>
  <si>
    <t>DORA JULIANA</t>
  </si>
  <si>
    <t>MAYRA JESSICA</t>
  </si>
  <si>
    <t>PORRAS</t>
  </si>
  <si>
    <t>PAREDES</t>
  </si>
  <si>
    <t>SARITA LIZ</t>
  </si>
  <si>
    <t>FUENTES</t>
  </si>
  <si>
    <t>YOMARA CARMEN</t>
  </si>
  <si>
    <t>CAHUATA</t>
  </si>
  <si>
    <t>ARELIS KARLA</t>
  </si>
  <si>
    <t>CARITA</t>
  </si>
  <si>
    <t>YANQUI</t>
  </si>
  <si>
    <t>FANNY DIANETH</t>
  </si>
  <si>
    <t>MOLINA</t>
  </si>
  <si>
    <t>VILLALBA</t>
  </si>
  <si>
    <t>MARLENY</t>
  </si>
  <si>
    <t>CUSI</t>
  </si>
  <si>
    <t>MARGARETH MILAGROS</t>
  </si>
  <si>
    <t>CHAVEZ</t>
  </si>
  <si>
    <t>BALDARRAGO</t>
  </si>
  <si>
    <t>MARJA XIMENA</t>
  </si>
  <si>
    <t>ILLA</t>
  </si>
  <si>
    <t>ISAIAS</t>
  </si>
  <si>
    <t>LUZ MARINA</t>
  </si>
  <si>
    <t>QUEQUEZANA</t>
  </si>
  <si>
    <t>VILCAPAZA</t>
  </si>
  <si>
    <t>CINTHIA JAZMIN</t>
  </si>
  <si>
    <t>PALOMINO</t>
  </si>
  <si>
    <t>FELICIANO</t>
  </si>
  <si>
    <t>LINARES</t>
  </si>
  <si>
    <t>OTAZU</t>
  </si>
  <si>
    <t>VERONICA ALEJANDRA</t>
  </si>
  <si>
    <t>CASTILLO</t>
  </si>
  <si>
    <t>KRISTEL VANIA</t>
  </si>
  <si>
    <t>QUIZA</t>
  </si>
  <si>
    <t>AEDO</t>
  </si>
  <si>
    <t>ROCIO</t>
  </si>
  <si>
    <t>VERA</t>
  </si>
  <si>
    <t>GUILLEN</t>
  </si>
  <si>
    <t>JORGE EDUARDO</t>
  </si>
  <si>
    <t>PINTO</t>
  </si>
  <si>
    <t>CASAS</t>
  </si>
  <si>
    <t>MARIA DE FATIMA</t>
  </si>
  <si>
    <t>TTURO</t>
  </si>
  <si>
    <t>MENDOZA</t>
  </si>
  <si>
    <t>DEYCI YESENIA</t>
  </si>
  <si>
    <t>BEGAZO</t>
  </si>
  <si>
    <t>ESTEFANY SHEYLA</t>
  </si>
  <si>
    <t>ESPINOZA</t>
  </si>
  <si>
    <t>KAREN JULITZA</t>
  </si>
  <si>
    <t>GONZALEZ</t>
  </si>
  <si>
    <t>IAN ALEXANDER</t>
  </si>
  <si>
    <t>ARAOZ</t>
  </si>
  <si>
    <t>MIRANO</t>
  </si>
  <si>
    <t>ALEXANDRA DANAE</t>
  </si>
  <si>
    <t>RIVAS</t>
  </si>
  <si>
    <t>CRISTIAN ADEMIR</t>
  </si>
  <si>
    <t>USCAMAYTA</t>
  </si>
  <si>
    <t>RICARDO MARCELO</t>
  </si>
  <si>
    <t>HERRERA</t>
  </si>
  <si>
    <t>ROJAS</t>
  </si>
  <si>
    <t>GLORIA MARIA</t>
  </si>
  <si>
    <t>CRISTINA ALICIA</t>
  </si>
  <si>
    <t>BUSTINZA</t>
  </si>
  <si>
    <t>JANETH LUISA</t>
  </si>
  <si>
    <t>DEZA</t>
  </si>
  <si>
    <t>MARIA ALEJANDRA</t>
  </si>
  <si>
    <t>PERALTILLA</t>
  </si>
  <si>
    <t>CHIRE</t>
  </si>
  <si>
    <t>FRANZ JORGE</t>
  </si>
  <si>
    <t>LIMACHE</t>
  </si>
  <si>
    <t>HELEN</t>
  </si>
  <si>
    <t>LUNA</t>
  </si>
  <si>
    <t>JESSICA CAROLA</t>
  </si>
  <si>
    <t>VIGIL</t>
  </si>
  <si>
    <t>KEIKO YOMIRA</t>
  </si>
  <si>
    <t>VIZCARRA</t>
  </si>
  <si>
    <t>CORI</t>
  </si>
  <si>
    <t>WUILY</t>
  </si>
  <si>
    <t>ARACCA</t>
  </si>
  <si>
    <t>ARI</t>
  </si>
  <si>
    <t>CLARA LUZ</t>
  </si>
  <si>
    <t>ALIAGA</t>
  </si>
  <si>
    <t>SUCA</t>
  </si>
  <si>
    <t>DANIKA GLAYETT</t>
  </si>
  <si>
    <t>QUINTO</t>
  </si>
  <si>
    <t>LEO WASHINGTON</t>
  </si>
  <si>
    <t>ABARCA</t>
  </si>
  <si>
    <t>SADIA MARGOT</t>
  </si>
  <si>
    <t>SANTILLANA</t>
  </si>
  <si>
    <t>LOPEZ</t>
  </si>
  <si>
    <t>SOLEDAD</t>
  </si>
  <si>
    <t>ZUÃ‘IGA</t>
  </si>
  <si>
    <t>PATTY CAROLA</t>
  </si>
  <si>
    <t>YANA</t>
  </si>
  <si>
    <t>QUENTASI</t>
  </si>
  <si>
    <t>ANA MARIA</t>
  </si>
  <si>
    <t>OCORURO</t>
  </si>
  <si>
    <t>WENDY ROCIO</t>
  </si>
  <si>
    <t>CHAMPI</t>
  </si>
  <si>
    <t>LLOCLLE</t>
  </si>
  <si>
    <t>JOSELYN</t>
  </si>
  <si>
    <t>CARMEN MARIA</t>
  </si>
  <si>
    <t>SUPO</t>
  </si>
  <si>
    <t>YNCA</t>
  </si>
  <si>
    <t>CLAUDIO NELSON</t>
  </si>
  <si>
    <t>BARRIZUETA</t>
  </si>
  <si>
    <t>KATHERINE CRISTEL</t>
  </si>
  <si>
    <t>MARY MELICIA</t>
  </si>
  <si>
    <t>BUSTAMANTE</t>
  </si>
  <si>
    <t>ANGELA</t>
  </si>
  <si>
    <t>MACEDO</t>
  </si>
  <si>
    <t>ZURITA</t>
  </si>
  <si>
    <t>ZOILA ROSA</t>
  </si>
  <si>
    <t>HUANCA</t>
  </si>
  <si>
    <t>FLOREZ</t>
  </si>
  <si>
    <t>MERI ALEJANDRINA</t>
  </si>
  <si>
    <t>MINAS</t>
  </si>
  <si>
    <t>MARTINEZ</t>
  </si>
  <si>
    <t>NELLY MARLENE</t>
  </si>
  <si>
    <t>TUNCO</t>
  </si>
  <si>
    <t>CUBA</t>
  </si>
  <si>
    <t>YESENIA MARIA</t>
  </si>
  <si>
    <t>MARIA DEL PILAR</t>
  </si>
  <si>
    <t>PARI</t>
  </si>
  <si>
    <t>AYAMAMANI</t>
  </si>
  <si>
    <t>PEDRO JESUS EDWIN</t>
  </si>
  <si>
    <t>HUAMANI</t>
  </si>
  <si>
    <t>ANA GABRIELA</t>
  </si>
  <si>
    <t>VELASQUEZ</t>
  </si>
  <si>
    <t>JACKELINE GUILLERMINA</t>
  </si>
  <si>
    <t>VELA</t>
  </si>
  <si>
    <t>RONDON</t>
  </si>
  <si>
    <t>ANA CECILIA</t>
  </si>
  <si>
    <t>GONZALES</t>
  </si>
  <si>
    <t>SHIRLEY MASSIEL</t>
  </si>
  <si>
    <t>SARA LUZ</t>
  </si>
  <si>
    <t>CASTELO</t>
  </si>
  <si>
    <t>OVIEDO</t>
  </si>
  <si>
    <t>YONY MARITZA</t>
  </si>
  <si>
    <t>PINO</t>
  </si>
  <si>
    <t>PAOLA MERY</t>
  </si>
  <si>
    <t>QUINO</t>
  </si>
  <si>
    <t>ELIZABETH KEYKO</t>
  </si>
  <si>
    <t>CANO</t>
  </si>
  <si>
    <t>CANQUI</t>
  </si>
  <si>
    <t>OMAR ANDRE</t>
  </si>
  <si>
    <t>AMEZQUITA</t>
  </si>
  <si>
    <t>ARCE</t>
  </si>
  <si>
    <t>CAROL YNES</t>
  </si>
  <si>
    <t>RAFAEL MAURICIO</t>
  </si>
  <si>
    <t>SAAVEDRA</t>
  </si>
  <si>
    <t>CUSACANI</t>
  </si>
  <si>
    <t>MADELEY FRESIA</t>
  </si>
  <si>
    <t>MINAYA</t>
  </si>
  <si>
    <t>KARINA SUGEY</t>
  </si>
  <si>
    <t>CHURA</t>
  </si>
  <si>
    <t>BELINDA MEDALIT</t>
  </si>
  <si>
    <t>ESCRIBAR</t>
  </si>
  <si>
    <t>CORTEZ</t>
  </si>
  <si>
    <t>JOSE MANUEL</t>
  </si>
  <si>
    <t>ORTEGA</t>
  </si>
  <si>
    <t>SIN DATOS</t>
  </si>
  <si>
    <t>JAVIER RIGOBERTO</t>
  </si>
  <si>
    <t>PANCA</t>
  </si>
  <si>
    <t>VERONICA</t>
  </si>
  <si>
    <t>SALHUA</t>
  </si>
  <si>
    <t>CHARCAHUANA</t>
  </si>
  <si>
    <t>VERONICA PAMELA</t>
  </si>
  <si>
    <t>MONTALVO</t>
  </si>
  <si>
    <t>REYNA YOLA</t>
  </si>
  <si>
    <t>MARIA ROSA AZALIA</t>
  </si>
  <si>
    <t>VASQUEZ</t>
  </si>
  <si>
    <t>MARIA BELEN</t>
  </si>
  <si>
    <t>VEGA</t>
  </si>
  <si>
    <t>NEYRA</t>
  </si>
  <si>
    <t>MIGUEL ANGEL</t>
  </si>
  <si>
    <t>CONTRERAS</t>
  </si>
  <si>
    <t>PORTILLA</t>
  </si>
  <si>
    <t>JULIO ALFREDO</t>
  </si>
  <si>
    <t>RUELAS</t>
  </si>
  <si>
    <t>CHAMBEZ</t>
  </si>
  <si>
    <t>FLOR NOELIA</t>
  </si>
  <si>
    <t>CASA</t>
  </si>
  <si>
    <t>GISELLA</t>
  </si>
  <si>
    <t>CONCHA</t>
  </si>
  <si>
    <t>OCHOA</t>
  </si>
  <si>
    <t>DE LA CRUZ</t>
  </si>
  <si>
    <t>MARITZA CRISTINA</t>
  </si>
  <si>
    <t>CCUNO</t>
  </si>
  <si>
    <t>AMANQUI</t>
  </si>
  <si>
    <t>KATHERINE MABEL</t>
  </si>
  <si>
    <t>QUICO</t>
  </si>
  <si>
    <t>MERVYN BOAMETH</t>
  </si>
  <si>
    <t>HUAYNA</t>
  </si>
  <si>
    <t>ELBA YOBANA</t>
  </si>
  <si>
    <t>VELARDE</t>
  </si>
  <si>
    <t>IRMA MORAYMA</t>
  </si>
  <si>
    <t>OLIVERA</t>
  </si>
  <si>
    <t>PARICAHUA</t>
  </si>
  <si>
    <t>ROCIO KARINA</t>
  </si>
  <si>
    <t>SARA SAMANTA</t>
  </si>
  <si>
    <t>ENDRINA PAOLA</t>
  </si>
  <si>
    <t>ADELA ESTHER</t>
  </si>
  <si>
    <t>PAYE</t>
  </si>
  <si>
    <t>CHUMBES</t>
  </si>
  <si>
    <t>FABIOLA ANDREA</t>
  </si>
  <si>
    <t>SURCO</t>
  </si>
  <si>
    <t>AGUILAR</t>
  </si>
  <si>
    <t>NELLY YSABEL</t>
  </si>
  <si>
    <t>LUIGI MAURO</t>
  </si>
  <si>
    <t>COSI</t>
  </si>
  <si>
    <t>ZULMA SONIA</t>
  </si>
  <si>
    <t>JARITA</t>
  </si>
  <si>
    <t>ROSMERY</t>
  </si>
  <si>
    <t>BENAVENTE</t>
  </si>
  <si>
    <t>CARDENAS</t>
  </si>
  <si>
    <t>ZENAIDA MIRTHA</t>
  </si>
  <si>
    <t>JANET MARGARITA</t>
  </si>
  <si>
    <t>MERCEDES LOURDES</t>
  </si>
  <si>
    <t>SANGA</t>
  </si>
  <si>
    <t>SUCASACA</t>
  </si>
  <si>
    <t>ZENOBIA</t>
  </si>
  <si>
    <t>PEQUEÃ‘O</t>
  </si>
  <si>
    <t>GISELA VERONICA</t>
  </si>
  <si>
    <t>LIZBETH NATIVIDAD</t>
  </si>
  <si>
    <t>PRADO</t>
  </si>
  <si>
    <t>ROMY SISSY</t>
  </si>
  <si>
    <t>GARRAFA</t>
  </si>
  <si>
    <t>SAMAME</t>
  </si>
  <si>
    <t>MARGOT KARINA</t>
  </si>
  <si>
    <t>BORJA</t>
  </si>
  <si>
    <t>PEÃ‘A</t>
  </si>
  <si>
    <t>AGUSTINA YOLINDA</t>
  </si>
  <si>
    <t>LEON</t>
  </si>
  <si>
    <t>HINOJOSA</t>
  </si>
  <si>
    <t>LOURDES NATY</t>
  </si>
  <si>
    <t>PURGUAYA</t>
  </si>
  <si>
    <t>DE AGUILAR</t>
  </si>
  <si>
    <t>MANUELA CRISTINA</t>
  </si>
  <si>
    <t>PAUCAR DE ALMANZA</t>
  </si>
  <si>
    <t>EDILBERTA PRIMITIVA</t>
  </si>
  <si>
    <t>SEQUEIROS</t>
  </si>
  <si>
    <t>CINTHYA CANDY</t>
  </si>
  <si>
    <t>PINEDA</t>
  </si>
  <si>
    <t>CYNTHIA PAOLA</t>
  </si>
  <si>
    <t>SANA</t>
  </si>
  <si>
    <t>APAZA DE LOPEZ</t>
  </si>
  <si>
    <t>ANA ELIZABETH</t>
  </si>
  <si>
    <t>GARCIA</t>
  </si>
  <si>
    <t>MARIA JESUS</t>
  </si>
  <si>
    <t>COAQUIRA</t>
  </si>
  <si>
    <t>JUAN CARLOS</t>
  </si>
  <si>
    <t>CALCINA</t>
  </si>
  <si>
    <t>PUNTACA</t>
  </si>
  <si>
    <t>ELENA</t>
  </si>
  <si>
    <t>LUQUE</t>
  </si>
  <si>
    <t>PARQUI</t>
  </si>
  <si>
    <t>ESTELA BEATRIZ</t>
  </si>
  <si>
    <t>HUANACO</t>
  </si>
  <si>
    <t>TUTUCA</t>
  </si>
  <si>
    <t>HERMELINDA CATALINA</t>
  </si>
  <si>
    <t>CABALLERO</t>
  </si>
  <si>
    <t>CURAZI</t>
  </si>
  <si>
    <t>MACHACA</t>
  </si>
  <si>
    <t>NANCY ANA</t>
  </si>
  <si>
    <t>MARIA MERCEDES</t>
  </si>
  <si>
    <t>COLQUE</t>
  </si>
  <si>
    <t>SASARI</t>
  </si>
  <si>
    <t>ABRAHAN JOSUE</t>
  </si>
  <si>
    <t>ROCIO DEL PILAR</t>
  </si>
  <si>
    <t>MONTANCHEZ</t>
  </si>
  <si>
    <t>YULAY MARILE</t>
  </si>
  <si>
    <t>ZEA</t>
  </si>
  <si>
    <t>PAOLA GERALDINE</t>
  </si>
  <si>
    <t>PANTIGOSO</t>
  </si>
  <si>
    <t>MIRTHA FRIDA</t>
  </si>
  <si>
    <t>PEREZ</t>
  </si>
  <si>
    <t>HELEN ELIZABETH</t>
  </si>
  <si>
    <t>LAURA</t>
  </si>
  <si>
    <t>VALERO</t>
  </si>
  <si>
    <t>JESUSA DORA</t>
  </si>
  <si>
    <t>COPA</t>
  </si>
  <si>
    <t>SUSAN IRMA</t>
  </si>
  <si>
    <t>PAZ</t>
  </si>
  <si>
    <t>DOMENIQUE</t>
  </si>
  <si>
    <t>MIRIAM IVONNE</t>
  </si>
  <si>
    <t>ANCORI</t>
  </si>
  <si>
    <t>VACA</t>
  </si>
  <si>
    <t>SALINAS</t>
  </si>
  <si>
    <t>LIZ AMELIA</t>
  </si>
  <si>
    <t>PAUCAR</t>
  </si>
  <si>
    <t>NADYA NERIDA</t>
  </si>
  <si>
    <t>LLERENA</t>
  </si>
  <si>
    <t>FRANCISCA GLADYS</t>
  </si>
  <si>
    <t>MANGO</t>
  </si>
  <si>
    <t>QUINTANILLA</t>
  </si>
  <si>
    <t>ADA GISELA</t>
  </si>
  <si>
    <t>QUINTANA</t>
  </si>
  <si>
    <t>SHARON ANGIE</t>
  </si>
  <si>
    <t>LLAIQUI</t>
  </si>
  <si>
    <t>CLAUDIA SHIRLEY</t>
  </si>
  <si>
    <t>VILLAGRA</t>
  </si>
  <si>
    <t>TEOFILO LEANDRO</t>
  </si>
  <si>
    <t>MOLLOCO</t>
  </si>
  <si>
    <t>JESSICA</t>
  </si>
  <si>
    <t>GIRALDO</t>
  </si>
  <si>
    <t>JIMENEZ</t>
  </si>
  <si>
    <t>ALDO JORDAN</t>
  </si>
  <si>
    <t>URDAY</t>
  </si>
  <si>
    <t>YODALIA</t>
  </si>
  <si>
    <t>LISBETH AMPARO</t>
  </si>
  <si>
    <t>MANCILLA</t>
  </si>
  <si>
    <t>DONY DAVEY</t>
  </si>
  <si>
    <t>YARLEQUE</t>
  </si>
  <si>
    <t>VILCHEZ</t>
  </si>
  <si>
    <t>YENNY DEL SOCORRO</t>
  </si>
  <si>
    <t>VIZARRETA</t>
  </si>
  <si>
    <t>NINAHUAMAN</t>
  </si>
  <si>
    <t>ALEJANDRINA LORENA</t>
  </si>
  <si>
    <t>FUNES</t>
  </si>
  <si>
    <t>HUIZACAYNA</t>
  </si>
  <si>
    <t>JURY DALIA</t>
  </si>
  <si>
    <t>BELTRAN</t>
  </si>
  <si>
    <t>EMILY SHARLENE</t>
  </si>
  <si>
    <t>ANGELA KARINA</t>
  </si>
  <si>
    <t>FABIOLA JUDITH</t>
  </si>
  <si>
    <t>LOURDES ZORAIDA</t>
  </si>
  <si>
    <t>MOSCOSO</t>
  </si>
  <si>
    <t>HUERTA</t>
  </si>
  <si>
    <t>LILIA CATALINA</t>
  </si>
  <si>
    <t>JARAMILLO</t>
  </si>
  <si>
    <t>MILAGROS NORA</t>
  </si>
  <si>
    <t>VENEGAS</t>
  </si>
  <si>
    <t>JANDERY ANNELLYENARI</t>
  </si>
  <si>
    <t>CASTRO</t>
  </si>
  <si>
    <t>ALEJANDRO ELFER</t>
  </si>
  <si>
    <t>ROSELLO</t>
  </si>
  <si>
    <t>LIZBETH JACQUELINE</t>
  </si>
  <si>
    <t>DUEÃ‘AS</t>
  </si>
  <si>
    <t>GINA ANNALY</t>
  </si>
  <si>
    <t>ALVARADO</t>
  </si>
  <si>
    <t>LIAM HAZIEL</t>
  </si>
  <si>
    <t>ARAGON</t>
  </si>
  <si>
    <t>COILA</t>
  </si>
  <si>
    <t>ALFREDO JULIO</t>
  </si>
  <si>
    <t>HUAMANI DE PORTUGAL</t>
  </si>
  <si>
    <t>ANA LUCIA</t>
  </si>
  <si>
    <t>BUENO</t>
  </si>
  <si>
    <t>LOURDES ELIANA</t>
  </si>
  <si>
    <t>MARICARMEN SCARLY</t>
  </si>
  <si>
    <t>ANGULO</t>
  </si>
  <si>
    <t>JAYDI JAQUELIN</t>
  </si>
  <si>
    <t>CELIA</t>
  </si>
  <si>
    <t>HILDA JACQUELINE</t>
  </si>
  <si>
    <t>CHEJE</t>
  </si>
  <si>
    <t>JUDITH MIRIAN</t>
  </si>
  <si>
    <t>PAMELA ARLEY</t>
  </si>
  <si>
    <t>YAHUIRA</t>
  </si>
  <si>
    <t>LEIDY</t>
  </si>
  <si>
    <t>KATHIA MARIA</t>
  </si>
  <si>
    <t>CCAMAPAZA</t>
  </si>
  <si>
    <t>ALICIA</t>
  </si>
  <si>
    <t>PORTUGAL</t>
  </si>
  <si>
    <t>PALO</t>
  </si>
  <si>
    <t>PATRICIA MARIA ANGELICA</t>
  </si>
  <si>
    <t>YANET YVONNE</t>
  </si>
  <si>
    <t>STEPHANIE RAQUEL</t>
  </si>
  <si>
    <t>KATHERIN PAOLA</t>
  </si>
  <si>
    <t>DONGO</t>
  </si>
  <si>
    <t>FELIX ALFREDO</t>
  </si>
  <si>
    <t>PANIAGUA</t>
  </si>
  <si>
    <t>ANDIA</t>
  </si>
  <si>
    <t>JESSICA PAOLA</t>
  </si>
  <si>
    <t>WALTER ISIDORO</t>
  </si>
  <si>
    <t>LARUTA</t>
  </si>
  <si>
    <t>MERCY VANNY</t>
  </si>
  <si>
    <t>HUARAYA</t>
  </si>
  <si>
    <t>COASACA</t>
  </si>
  <si>
    <t>MARIELA</t>
  </si>
  <si>
    <t>FLORA</t>
  </si>
  <si>
    <t>SUAREZ</t>
  </si>
  <si>
    <t>LIMA</t>
  </si>
  <si>
    <t>CLAUDIA MERCEDES</t>
  </si>
  <si>
    <t>VILLALTA</t>
  </si>
  <si>
    <t>JOSE ANGEL</t>
  </si>
  <si>
    <t>HUAYTA</t>
  </si>
  <si>
    <t>CARMEN</t>
  </si>
  <si>
    <t>BERRIOS</t>
  </si>
  <si>
    <t>CADENA</t>
  </si>
  <si>
    <t>MARIA ALICIA</t>
  </si>
  <si>
    <t>MARITZA MILUSKA</t>
  </si>
  <si>
    <t>CHALCO</t>
  </si>
  <si>
    <t>ANA MELBA</t>
  </si>
  <si>
    <t>SOLIS</t>
  </si>
  <si>
    <t>PACORI</t>
  </si>
  <si>
    <t>PAOLO GIOVANNI</t>
  </si>
  <si>
    <t>VILLALOBOS</t>
  </si>
  <si>
    <t>MONICA</t>
  </si>
  <si>
    <t>HUALLAPA</t>
  </si>
  <si>
    <t>KORINA ANGELES</t>
  </si>
  <si>
    <t>MARTHA GUILLERMINA</t>
  </si>
  <si>
    <t>COJOMA</t>
  </si>
  <si>
    <t>NELLY SOLEDAD</t>
  </si>
  <si>
    <t>MERMA</t>
  </si>
  <si>
    <t>POLANCO</t>
  </si>
  <si>
    <t>MARIA LUISA</t>
  </si>
  <si>
    <t>HUARACHI</t>
  </si>
  <si>
    <t>DURAND</t>
  </si>
  <si>
    <t>CLAUDIA ALEJANDRA</t>
  </si>
  <si>
    <t>PARISUAÃ‘A</t>
  </si>
  <si>
    <t>CHAÃ‘I</t>
  </si>
  <si>
    <t>REYNA MARIA</t>
  </si>
  <si>
    <t>Año</t>
  </si>
  <si>
    <t>MELGAR  CALSIN  LUZ JANETH</t>
  </si>
  <si>
    <t>MOROCCO  ARAPA  ENZO NICOLE</t>
  </si>
  <si>
    <t>HANCCO  CHILO  KATHERINE NOEMI</t>
  </si>
  <si>
    <t>HALLASI  ARISACA  NELY MARIA</t>
  </si>
  <si>
    <t>VARGAS  NUÃ‘EZ  CAROLINA LEONOR</t>
  </si>
  <si>
    <t>PARADA  DE ROSAS  MARIA ROCIO</t>
  </si>
  <si>
    <t>RAMOS  RAMOS  MARIA ISABEL</t>
  </si>
  <si>
    <t>ORTIZ  ZEGARRA  WILBER FREDDY</t>
  </si>
  <si>
    <t>QUISPE  CARHUAS  YESICA AMPARO</t>
  </si>
  <si>
    <t>MIRANDA  CRUZ  HEIDDY LILY</t>
  </si>
  <si>
    <t>SANCHEZ  LOAYZA  PERCY JESUS</t>
  </si>
  <si>
    <t>GALLEGOS  TURPO  BERTHA NOELIA</t>
  </si>
  <si>
    <t>YACO  ESTRADA  ROCIO MILAGROS</t>
  </si>
  <si>
    <t>SILVA  SOTO  YESICA EVELYN</t>
  </si>
  <si>
    <t>ALARCON  CORRALES  YULIANA AMPARO</t>
  </si>
  <si>
    <t>MAYTA  AÃ‘AYANQUI  ELIZABETH OLIVIA</t>
  </si>
  <si>
    <t>TEJADA  ZAVALA  CARMEN VICTORIA</t>
  </si>
  <si>
    <t>CHA?A  RODRIGUEZ  MONICA JULY</t>
  </si>
  <si>
    <t>ALVAREZ  ZEBALLOS  GYLIA YANELOORE</t>
  </si>
  <si>
    <t>CORNEJO  SOTO  RAYMUNDA ELIZABETH</t>
  </si>
  <si>
    <t>MEDINA  ABRIL  JHON JOSE</t>
  </si>
  <si>
    <t>RAMIREZ  ESQUICHA  MELVI YESSICA</t>
  </si>
  <si>
    <t>SEGOVIA  CAPIZO  RUBEN EMILIO</t>
  </si>
  <si>
    <t>CABRERA  HUAYLLANI  ELVIRA ERIKA</t>
  </si>
  <si>
    <t>BARRIOS  CARLOS  NIMIO</t>
  </si>
  <si>
    <t>MAMANI  BAUTISTA  SHIRLEY GIULIANA</t>
  </si>
  <si>
    <t>CONDORI  BLANCOS  MARIA ELENA</t>
  </si>
  <si>
    <t>PAJUELO  QUISPE  WILLY CONSTANTINO</t>
  </si>
  <si>
    <t>GUTIERREZ  HAYTARA  ADA LUZ</t>
  </si>
  <si>
    <t>MAMANI  FLORES  PILAR</t>
  </si>
  <si>
    <t>HINOSTROZA  ELPANOCA  FRANCI ROLANDO</t>
  </si>
  <si>
    <t>GAMARRA  APAZA  MELANY BRISETH</t>
  </si>
  <si>
    <t>TEVES  SALLUCA  ELIZABETH</t>
  </si>
  <si>
    <t>PUMA  CONDORI  MARINA MARITZA</t>
  </si>
  <si>
    <t>MURIEL  MEDINA  GUISSELA MILUSKA</t>
  </si>
  <si>
    <t>CHAMBILLA  APAZA  LOURDES</t>
  </si>
  <si>
    <t>ARPASI  MURILLO  TATIANA ROMINA</t>
  </si>
  <si>
    <t>GUTIERREZ  CALLATA  LUCIA STEPHANIE</t>
  </si>
  <si>
    <t>HUAMAN  VILCA  JONEL RAFFO</t>
  </si>
  <si>
    <t>TALAVERA  FLORES  MILAGROS LUCERO</t>
  </si>
  <si>
    <t>MASCO  GALLEGOS  CRHISTIAN YOEL</t>
  </si>
  <si>
    <t>PILCO  CHAMBILLA  EDITH YESSICA</t>
  </si>
  <si>
    <t>VILLANUEVA  SALAS  DORA JULIANA</t>
  </si>
  <si>
    <t>QUISPE  CORNEJO  MAYRA JESSICA</t>
  </si>
  <si>
    <t>FUENTES  SALAS  YOMARA CARMEN</t>
  </si>
  <si>
    <t>CAHUATA  CORRALES  ARELIS KARLA</t>
  </si>
  <si>
    <t>CARITA  YANQUI  FANNY DIANETH</t>
  </si>
  <si>
    <t>MOLINA  VILLALBA  MARLENY</t>
  </si>
  <si>
    <t>CUSI  QUISPE  MARGARETH MILAGROS</t>
  </si>
  <si>
    <t>QUISPE  ILLA  ISAIAS</t>
  </si>
  <si>
    <t>CONDORI  QUISPE  LUZ MARINA</t>
  </si>
  <si>
    <t>QUEQUEZANA  VILCAPAZA  CINTHIA JAZMIN</t>
  </si>
  <si>
    <t>PALOMINO  APAZA  FELICIANO</t>
  </si>
  <si>
    <t>PUMA  CASTILLO  KRISTEL VANIA</t>
  </si>
  <si>
    <t>PINTO  CASAS  MARIA DE FATIMA</t>
  </si>
  <si>
    <t>TTURO  MENDOZA  DEYCI YESENIA</t>
  </si>
  <si>
    <t>ESPINOZA  CHAMBI  KAREN JULITZA</t>
  </si>
  <si>
    <t>FERNANDEZ  GONZALEZ  IAN ALEXANDER</t>
  </si>
  <si>
    <t>ARAOZ  MIRANO  ALEXANDRA DANAE</t>
  </si>
  <si>
    <t>AEDO  USCAMAYTA  RICARDO MARCELO</t>
  </si>
  <si>
    <t>HERRERA  ROJAS  GLORIA MARIA</t>
  </si>
  <si>
    <t>SALAS  ROSAS  CRISTINA ALICIA</t>
  </si>
  <si>
    <t>QUISPE  BUSTINZA  JANETH LUISA</t>
  </si>
  <si>
    <t>PAREDES  LIMACHE  HELEN</t>
  </si>
  <si>
    <t>RAMOS  LUNA  JESSICA CAROLA</t>
  </si>
  <si>
    <t>VIZCARRA  CORI  WUILY</t>
  </si>
  <si>
    <t>ARACCA  ARI  CLARA LUZ</t>
  </si>
  <si>
    <t>ABARCA  FLORES  SADIA MARGOT</t>
  </si>
  <si>
    <t>SANTILLANA  LOPEZ  SOLEDAD</t>
  </si>
  <si>
    <t>ZUÃ‘IGA  CONDORI  PATTY CAROLA</t>
  </si>
  <si>
    <t>YANA  QUENTASI  ANA MARIA</t>
  </si>
  <si>
    <t>TICONA  OCORURO  WENDY ROCIO</t>
  </si>
  <si>
    <t>CHAMPI  LLOCLLE  JOSELYN</t>
  </si>
  <si>
    <t>ROJAS  SANZ  CARMEN MARIA</t>
  </si>
  <si>
    <t>SUPO  YNCA  CLAUDIO NELSON</t>
  </si>
  <si>
    <t>MAMANI  VILCA  MARY MELICIA</t>
  </si>
  <si>
    <t>APAZA  BUSTAMANTE  ANGELA</t>
  </si>
  <si>
    <t>HUANCA  FLOREZ  MERI ALEJANDRINA</t>
  </si>
  <si>
    <t>MINAS  MARTINEZ  NELLY MARLENE</t>
  </si>
  <si>
    <t>TUNCO  CUBA  YESENIA MARIA</t>
  </si>
  <si>
    <t>QUISPE  TICONA  MARIA DEL PILAR</t>
  </si>
  <si>
    <t>PARI  AYAMAMANI  PEDRO JESUS EDWIN</t>
  </si>
  <si>
    <t>APAZA  HUAMANI  ANA GABRIELA</t>
  </si>
  <si>
    <t>VELASQUEZ  VELASQUEZ  JACKELINE GUILLERMINA</t>
  </si>
  <si>
    <t>BUSTAMANTE  GONZALES  SHIRLEY MASSIEL</t>
  </si>
  <si>
    <t>QUISPE  FLORES  SARA LUZ</t>
  </si>
  <si>
    <t>SUCA  PINO  PAOLA MERY</t>
  </si>
  <si>
    <t>QUINO  QUISPE  ELIZABETH KEYKO</t>
  </si>
  <si>
    <t>CANO  CANQUI  OMAR ANDRE</t>
  </si>
  <si>
    <t>AMEZQUITA  ARCE  CAROL YNES</t>
  </si>
  <si>
    <t>VALDIVIA  RODRIGUEZ  RAFAEL MAURICIO</t>
  </si>
  <si>
    <t>SAAVEDRA  CUSACANI  MADELEY FRESIA</t>
  </si>
  <si>
    <t>GUZMAN  MINAYA  KARINA SUGEY</t>
  </si>
  <si>
    <t>VALDIVIA  CHURA  BELINDA MEDALIT</t>
  </si>
  <si>
    <t>ORTEGA  SIN DATOS  JAVIER RIGOBERTO</t>
  </si>
  <si>
    <t>VILCA  PANCA  VERONICA</t>
  </si>
  <si>
    <t>VEGA  NEYRA  MIGUEL ANGEL</t>
  </si>
  <si>
    <t>CONTRERAS  PORTILLA  JULIO ALFREDO</t>
  </si>
  <si>
    <t>RUELAS  CHAMBEZ  FLOR NOELIA</t>
  </si>
  <si>
    <t>CASA  GONZALES  GISELLA</t>
  </si>
  <si>
    <t>CONCHA  MENDOZA  VERONICA</t>
  </si>
  <si>
    <t>OCHOA  DE LA CRUZ  MARITZA CRISTINA</t>
  </si>
  <si>
    <t>TEJADA  QUICO  MERVYN BOAMETH</t>
  </si>
  <si>
    <t>HUAYNA  ROJAS  ELBA YOBANA</t>
  </si>
  <si>
    <t>VELARDE  VELARDE  IRMA MORAYMA</t>
  </si>
  <si>
    <t>OLIVERA  PARICAHUA  ROCIO KARINA</t>
  </si>
  <si>
    <t>HERRERA  GUTIERREZ  SARA SAMANTA</t>
  </si>
  <si>
    <t>CHAVEZ  SALAS  ENDRINA PAOLA</t>
  </si>
  <si>
    <t>FLORES  CONDORI  ADELA ESTHER</t>
  </si>
  <si>
    <t>PAYE  CHUMBES  FABIOLA ANDREA</t>
  </si>
  <si>
    <t>SURCO  AGUILAR  NELLY YSABEL</t>
  </si>
  <si>
    <t>COSI  COSI  ZULMA SONIA</t>
  </si>
  <si>
    <t>JARITA  APAZA  ROSMERY</t>
  </si>
  <si>
    <t>BENAVENTE  CARDENAS  ZENAIDA MIRTHA</t>
  </si>
  <si>
    <t>GUILLEN  QUISPE  MERCEDES LOURDES</t>
  </si>
  <si>
    <t>SANGA  SUCASACA  ZENOBIA</t>
  </si>
  <si>
    <t>CARPIO  PEQUEÃ‘O  GISELA VERONICA</t>
  </si>
  <si>
    <t>PRADO  MEDINA  ROMY SISSY</t>
  </si>
  <si>
    <t>GARRAFA  SAMAME  MARGOT KARINA</t>
  </si>
  <si>
    <t>PINEDA  SANCHEZ  CYNTHIA PAOLA</t>
  </si>
  <si>
    <t>LUQUE  PARQUI  ESTELA BEATRIZ</t>
  </si>
  <si>
    <t>COLQUE  SASARI  ABRAHAN JOSUE</t>
  </si>
  <si>
    <t>GONZALES  PAREDES  ROCIO DEL PILAR</t>
  </si>
  <si>
    <t>MONTANCHEZ  RAMIREZ  YULAY MARILE</t>
  </si>
  <si>
    <t>ZEA  VIZCARRA  PAOLA GERALDINE</t>
  </si>
  <si>
    <t>RAMOS  PANTIGOSO  MIRTHA FRIDA</t>
  </si>
  <si>
    <t>PEREZ  ROJAS  HELEN ELIZABETH</t>
  </si>
  <si>
    <t>MANGO  QUINTANILLA  ADA GISELA</t>
  </si>
  <si>
    <t>QUINTANA  TORRES  SHARON ANGIE</t>
  </si>
  <si>
    <t>LLAIQUI  MAMANI  CLAUDIA SHIRLEY</t>
  </si>
  <si>
    <t>VILLAGRA  MAMANI  TEOFILO LEANDRO</t>
  </si>
  <si>
    <t>MOLLOCO  CONDORI  JESSICA</t>
  </si>
  <si>
    <t>GIRALDO  JIMENEZ  ALDO JORDAN</t>
  </si>
  <si>
    <t>URDAY  RODRIGUEZ  YODALIA</t>
  </si>
  <si>
    <t>LARICO  RODRIGUEZ  LISBETH AMPARO</t>
  </si>
  <si>
    <t>CHAVEZ  MANCILLA  DONY DAVEY</t>
  </si>
  <si>
    <t>YARLEQUE  VILCHEZ  YENNY DEL SOCORRO</t>
  </si>
  <si>
    <t>VIZARRETA  NINAHUAMAN  ALEJANDRINA LORENA</t>
  </si>
  <si>
    <t>FUNES  HUIZACAYNA  JURY DALIA</t>
  </si>
  <si>
    <t>TEJADA  CORNEJO  ANGELA KARINA</t>
  </si>
  <si>
    <t>JARITA  APAZA  FABIOLA JUDITH</t>
  </si>
  <si>
    <t>MAMANI  MAMANI  LOURDES ZORAIDA</t>
  </si>
  <si>
    <t>MOSCOSO  HUERTA  LILIA CATALINA</t>
  </si>
  <si>
    <t>JARAMILLO  APAZA  MILAGROS NORA</t>
  </si>
  <si>
    <t>VELASQUEZ  VENEGAS  JANDERY ANNELLYENARI</t>
  </si>
  <si>
    <t>CASTRO  FERNANDEZ  ALEJANDRO ELFER</t>
  </si>
  <si>
    <t>ROSELLO  APAZA  LIZBETH JACQUELINE</t>
  </si>
  <si>
    <t>BARRIOS  DUEÃ‘AS  GINA ANNALY</t>
  </si>
  <si>
    <t>QUISPE  ALVARADO  LIAM HAZIEL</t>
  </si>
  <si>
    <t>ARAGON  COILA  ALFREDO JULIO</t>
  </si>
  <si>
    <t>MAMANI  HUAMANI DE PORTUGAL  ANA LUCIA</t>
  </si>
  <si>
    <t>MIRANDA  GARCIA  MARICARMEN SCARLY</t>
  </si>
  <si>
    <t>HUAMANI  ANGULO  JAYDI JAQUELIN</t>
  </si>
  <si>
    <t>FLORES  FLORES  CELIA</t>
  </si>
  <si>
    <t>MAMANI  QUISPE  HILDA JACQUELINE</t>
  </si>
  <si>
    <t>COAQUIRA  CHEJE  JUDITH MIRIAN</t>
  </si>
  <si>
    <t>PAYE  YUCRA  PAMELA ARLEY</t>
  </si>
  <si>
    <t>ROQUE  YAHUIRA  LEIDY</t>
  </si>
  <si>
    <t>RODRIGUEZ  MEDINA  KATHIA MARIA</t>
  </si>
  <si>
    <t>PORTUGAL  PALO  PATRICIA MARIA ANGELICA</t>
  </si>
  <si>
    <t>LEON  DEL CARPIO  KATHERIN PAOLA</t>
  </si>
  <si>
    <t>ORTEGA  DONGO  FELIX ALFREDO</t>
  </si>
  <si>
    <t>PANIAGUA  ANDIA  JESSICA PAOLA</t>
  </si>
  <si>
    <t>LARUTA  CALCINA  MERCY VANNY</t>
  </si>
  <si>
    <t>HUARAYA  COASACA  MARIELA</t>
  </si>
  <si>
    <t>SOLIS  PACORI  PAOLO GIOVANNI</t>
  </si>
  <si>
    <t>VILLALOBOS  HUAMANI  MONICA</t>
  </si>
  <si>
    <t>HUALLAPA  ARAPA  KORINA ANGELES</t>
  </si>
  <si>
    <t>CORNEJO  COJOMA  NELLY SOLEDAD</t>
  </si>
  <si>
    <t>MERMA  POLANCO  MARIA LUISA</t>
  </si>
  <si>
    <t>HUARACHI  DURAND  CLAUDIA ALEJANDRA</t>
  </si>
  <si>
    <t>PARISUAÃ‘A  CHAÃ‘I  REYNA MARIA</t>
  </si>
  <si>
    <t>CHAÃ‘A  RODRIGUEZ  MONICA JULY</t>
  </si>
  <si>
    <t>TEVES  SALLUCA  ELIZABETH MILAGROS</t>
  </si>
  <si>
    <t>NUÃ‘EZ  LLERENA  ADRIANA PAOLA</t>
  </si>
  <si>
    <t>MES: SETIEMBRE 2020</t>
  </si>
  <si>
    <t>MELGAR  CALSIN LUZ JANETH</t>
  </si>
  <si>
    <t>MOROCCO  ARAPA ENZO NICOLE</t>
  </si>
  <si>
    <t>HANCCO  CHILO KATHERINE NOEMI</t>
  </si>
  <si>
    <t>HALLASI  ARISACA NELY MARIA</t>
  </si>
  <si>
    <t>VARGAS  NUÃ‘EZ CAROLINA LEONOR</t>
  </si>
  <si>
    <t>PARADA  DE ROSAS MARIA ROCIO</t>
  </si>
  <si>
    <t>RAMOS  RAMOS MARIA ISABEL</t>
  </si>
  <si>
    <t>MONTES  CORNEJO GRICELDA LUZMILA</t>
  </si>
  <si>
    <t>ORTIZ  ZEGARRA WILBER FREDDY</t>
  </si>
  <si>
    <t>QUISPE  CARHUAS YESICA AMPARO</t>
  </si>
  <si>
    <t>MIRANDA  CRUZ HEIDDY LILY</t>
  </si>
  <si>
    <t>SANCHEZ  LOAYZA PERCY JESUS</t>
  </si>
  <si>
    <t>GALLEGOS  TURPO BERTHA NOELIA</t>
  </si>
  <si>
    <t>YACO  ESTRADA ROCIO MILAGROS</t>
  </si>
  <si>
    <t>SILVA  SOTO YESICA EVELYN</t>
  </si>
  <si>
    <t>ALARCON  CORRALES YULIANA AMPARO</t>
  </si>
  <si>
    <t>MAYTA  AÃ‘AYANQUI ELIZABETH OLIVIA</t>
  </si>
  <si>
    <t>TEJADA  ZAVALA CARMEN VICTORIA</t>
  </si>
  <si>
    <t>CHAÃ‘A  RODRIGUEZ MONICA JULY</t>
  </si>
  <si>
    <t>GUZMAN  TORREBLANCA KATHERINE GUADALUPE</t>
  </si>
  <si>
    <t>ALVAREZ  ZEBALLOS GYLIA YANELOORE</t>
  </si>
  <si>
    <t>MORALES  FLORES LUCILA ROSINA</t>
  </si>
  <si>
    <t>CORNEJO  SOTO RAYMUNDA ELIZABETH</t>
  </si>
  <si>
    <t>QUISPE  CALLAPAZA BLANCA AGUEDA</t>
  </si>
  <si>
    <t>TORRES  CASTILLO PATRICIA</t>
  </si>
  <si>
    <t>MEDINA  ABRIL JHON JOSE</t>
  </si>
  <si>
    <t>DUE?AS  CARPIO RUPERTO BENJAMIN</t>
  </si>
  <si>
    <t>RAMIREZ  ESQUICHA MELVI YESSICA</t>
  </si>
  <si>
    <t>SEGOVIA  CAPIZO RUBEN EMILIO</t>
  </si>
  <si>
    <t>CABRERA  HUAYLLANI ELVIRA ERIKA</t>
  </si>
  <si>
    <t>BARRIOS  CARLOS NIMIO</t>
  </si>
  <si>
    <t>MAMANI  BAUTISTA SHIRLEY GIULIANA</t>
  </si>
  <si>
    <t>CONDORI  BLANCOS MARIA ELENA</t>
  </si>
  <si>
    <t>MELENDREZ  RUIZ KARINA MARIBEL</t>
  </si>
  <si>
    <t>PAJUELO  QUISPE WILLY CONSTANTINO</t>
  </si>
  <si>
    <t>GUTIERREZ  HAYTARA ADA LUZ</t>
  </si>
  <si>
    <t>MAMANI  FLORES PILAR</t>
  </si>
  <si>
    <t>FERNANDEZ  CASANI DEYSSI LUCIA</t>
  </si>
  <si>
    <t>HINOSTROZA  ELPANOCA FRANCI ROLANDO</t>
  </si>
  <si>
    <t>CONDORI  CONDORI VILMA ELVIRA</t>
  </si>
  <si>
    <t>GAMARRA  APAZA MELANY BRISETH</t>
  </si>
  <si>
    <t>TEVES  SALLUCA ELIZABETH MILAGROS</t>
  </si>
  <si>
    <t>PUMA  CONDORI MARINA MARITZA</t>
  </si>
  <si>
    <t>MURIEL  MEDINA GUISSELA MILUSKA</t>
  </si>
  <si>
    <t>CHAMBILLA  APAZA LOURDES</t>
  </si>
  <si>
    <t>ARPASI  MURILLO TATIANA ROMINA</t>
  </si>
  <si>
    <t>GUTIERREZ  CALLATA LUCIA STEPHANIE</t>
  </si>
  <si>
    <t>HUAMAN  VILCA JONEL RAFFO</t>
  </si>
  <si>
    <t>TALAVERA  FLORES MILAGROS LUCERO</t>
  </si>
  <si>
    <t>MASCO  GALLEGOS CRHISTIAN YOEL</t>
  </si>
  <si>
    <t>PILCO  CHAMBILLA EDITH YESSICA</t>
  </si>
  <si>
    <t>VILLANUEVA  SALAS DORA JULIANA</t>
  </si>
  <si>
    <t>QUISPE  CORNEJO MAYRA JESSICA</t>
  </si>
  <si>
    <t>FUENTES  SALAS YOMARA CARMEN</t>
  </si>
  <si>
    <t>CAHUATA  CORRALES ARELIS KARLA</t>
  </si>
  <si>
    <t>CARITA  YANQUI FANNY DIANETH</t>
  </si>
  <si>
    <t>MOLINA  VILLALBA MARLENY</t>
  </si>
  <si>
    <t>CUSI  QUISPE MARGARETH MILAGROS</t>
  </si>
  <si>
    <t>CHAVEZ  BALDARRAGO MARJA XIMENA</t>
  </si>
  <si>
    <t>QUISPE  ILLA ISAIAS</t>
  </si>
  <si>
    <t>CONDORI  QUISPE LUZ MARINA</t>
  </si>
  <si>
    <t>QUEQUEZANA  VILCAPAZA CINTHIA JAZMIN</t>
  </si>
  <si>
    <t>PALOMINO  APAZA FELICIANO</t>
  </si>
  <si>
    <t>LINARES  OTAZU VERONICA ALEJANDRA</t>
  </si>
  <si>
    <t>PUMA  CASTILLO KRISTEL VANIA</t>
  </si>
  <si>
    <t>QUIZA  AEDO ROCIO</t>
  </si>
  <si>
    <t>ESCARCINA  ZEGARRA ARACELI CHANA</t>
  </si>
  <si>
    <t>VERA  GUILLEN JORGE EDUARDO</t>
  </si>
  <si>
    <t>PINTO  CASAS MARIA DE FATIMA</t>
  </si>
  <si>
    <t>TTURO  MENDOZA DEYCI YESENIA</t>
  </si>
  <si>
    <t>ZEGARRA  BEGAZO ESTEFANY SHEYLA</t>
  </si>
  <si>
    <t>ESPINOZA  CHAMBI KAREN JULITZA</t>
  </si>
  <si>
    <t>FERNANDEZ  GONZALEZ IAN ALEXANDER</t>
  </si>
  <si>
    <t>ARAOZ  MIRANO ALEXANDRA DANAE</t>
  </si>
  <si>
    <t>RIVAS  SALAS CRISTIAN ADEMIR</t>
  </si>
  <si>
    <t>AEDO  USCAMAYTA RICARDO MARCELO</t>
  </si>
  <si>
    <t>HERRERA  ROJAS GLORIA MARIA</t>
  </si>
  <si>
    <t>SALAS  ROSAS CRISTINA ALICIA</t>
  </si>
  <si>
    <t>QUISPE  BUSTINZA JANETH LUISA</t>
  </si>
  <si>
    <t>DEZA  CONDORI MARIA ALEJANDRA</t>
  </si>
  <si>
    <t>HUALLA  CALCINA JOSE MANUEL</t>
  </si>
  <si>
    <t>AEDO  LLOSA MARIA DEL ROSARIO</t>
  </si>
  <si>
    <t>LOPEZ  ROSPIGLIOSI MARIET ALEXANDRA</t>
  </si>
  <si>
    <t>PAREDES  LIMACHE HELEN</t>
  </si>
  <si>
    <t>RAMOS  LUNA JESSICA CAROLA</t>
  </si>
  <si>
    <t>ZU?IGA  VIGIL KEIKO YOMIRA</t>
  </si>
  <si>
    <t>VIZCARRA  CORI WUILY</t>
  </si>
  <si>
    <t>ARACCA  ARI CLARA LUZ</t>
  </si>
  <si>
    <t>ALIAGA  SUCA DANIKA GLAYETT</t>
  </si>
  <si>
    <t>YUCRA  QUINTO LEO WASHINGTON</t>
  </si>
  <si>
    <t>ABARCA  FLORES SADIA MARGOT</t>
  </si>
  <si>
    <t>SANTILLANA  LOPEZ SOLEDAD</t>
  </si>
  <si>
    <t>ZUÃ‘IGA  CONDORI PATTY CAROLA</t>
  </si>
  <si>
    <t>YANA  QUENTASI ANA MARIA</t>
  </si>
  <si>
    <t>TICONA  OCORURO WENDY ROCIO</t>
  </si>
  <si>
    <t>CHAMPI  LLOCLLE JOSELYN</t>
  </si>
  <si>
    <t>ROJAS  SANZ CARMEN MARIA</t>
  </si>
  <si>
    <t>SUPO  YNCA CLAUDIO NELSON</t>
  </si>
  <si>
    <t>BARRIZUETA  SALAS KATHERINE CRISTEL</t>
  </si>
  <si>
    <t>MAMANI  VILCA MARY MELICIA</t>
  </si>
  <si>
    <t>APAZA  BUSTAMANTE ANGELA</t>
  </si>
  <si>
    <t>HUANCA  FLOREZ MERI ALEJANDRINA</t>
  </si>
  <si>
    <t>MINAS  MARTINEZ NELLY MARLENE</t>
  </si>
  <si>
    <t>TUNCO  CUBA YESENIA MARIA</t>
  </si>
  <si>
    <t>QUISPE  TICONA MARIA DEL PILAR</t>
  </si>
  <si>
    <t>PARI  AYAMAMANI PEDRO JESUS EDWIN</t>
  </si>
  <si>
    <t>APAZA  HUAMANI ANA GABRIELA</t>
  </si>
  <si>
    <t>VELASQUEZ  VELASQUEZ JACKELINE GUILLERMINA</t>
  </si>
  <si>
    <t>BUSTAMANTE  GONZALES SHIRLEY MASSIEL</t>
  </si>
  <si>
    <t>QUISPE  FLORES SARA LUZ</t>
  </si>
  <si>
    <t>SUCA  PINO PAOLA MERY</t>
  </si>
  <si>
    <t>QUINO  QUISPE ELIZABETH KEYKO</t>
  </si>
  <si>
    <t>CANO  CANQUI OMAR ANDRE</t>
  </si>
  <si>
    <t>AMEZQUITA  ARCE CAROL YNES</t>
  </si>
  <si>
    <t>VALDIVIA  RODRIGUEZ RAFAEL MAURICIO</t>
  </si>
  <si>
    <t>SAAVEDRA  CUSACANI MADELEY FRESIA</t>
  </si>
  <si>
    <t>GUZMAN  MINAYA KARINA SUGEY</t>
  </si>
  <si>
    <t>VALDIVIA  CHURA BELINDA MEDALIT</t>
  </si>
  <si>
    <t>ESCRIBAR  CORTEZ JOSE MANUEL</t>
  </si>
  <si>
    <t>ORTEGA  SIN DATOS JAVIER RIGOBERTO</t>
  </si>
  <si>
    <t>VILCA  PANCA VERONICA</t>
  </si>
  <si>
    <t>SALHUA  CHARCAHUANA VERONICA PAMELA</t>
  </si>
  <si>
    <t>QUISPE  MONTALVO REYNA YOLA</t>
  </si>
  <si>
    <t>CORNEJO  ROJAS MARIA ROSA AZALIA</t>
  </si>
  <si>
    <t>VEGA  NEYRA MIGUEL ANGEL</t>
  </si>
  <si>
    <t>CONTRERAS  PORTILLA JULIO ALFREDO</t>
  </si>
  <si>
    <t>RUELAS  CHAMBEZ FLOR NOELIA</t>
  </si>
  <si>
    <t>CASA  GONZALES GISELLA</t>
  </si>
  <si>
    <t>CONCHA  MENDOZA VERONICA</t>
  </si>
  <si>
    <t>OCHOA  DE LA CRUZ MARITZA CRISTINA</t>
  </si>
  <si>
    <t>CCUNO  AMANQUI KATHERINE MABEL</t>
  </si>
  <si>
    <t>CHARCA  FARFAN BRIGITTE ESTEPHANIA</t>
  </si>
  <si>
    <t>TEJADA  QUICO MERVYN BOAMETH</t>
  </si>
  <si>
    <t>HUAYNA  ROJAS ELBA YOBANA</t>
  </si>
  <si>
    <t>VELARDE  VELARDE IRMA MORAYMA</t>
  </si>
  <si>
    <t>OLIVERA  PARICAHUA ROCIO KARINA</t>
  </si>
  <si>
    <t>HERRERA  GUTIERREZ SARA SAMANTA</t>
  </si>
  <si>
    <t>CHAVEZ  SALAS ENDRINA PAOLA</t>
  </si>
  <si>
    <t>FLORES  CONDORI ADELA ESTHER</t>
  </si>
  <si>
    <t>MACHACCA  MAMANI MARINE PILAR</t>
  </si>
  <si>
    <t>PAYE  CHUMBES FABIOLA ANDREA</t>
  </si>
  <si>
    <t>SURCO  AGUILAR NELLY YSABEL</t>
  </si>
  <si>
    <t>MORALES  VELASQUEZ LUIGI MAURO</t>
  </si>
  <si>
    <t>COSI  COSI ZULMA SONIA</t>
  </si>
  <si>
    <t>JARITA  APAZA ROSMERY</t>
  </si>
  <si>
    <t>BENAVENTE  CARDENAS ZENAIDA MIRTHA</t>
  </si>
  <si>
    <t>GUILLEN  QUISPE MERCEDES LOURDES</t>
  </si>
  <si>
    <t>SANGA  SUCASACA ZENOBIA</t>
  </si>
  <si>
    <t>CARPIO  PEQUEÃ‘O GISELA VERONICA</t>
  </si>
  <si>
    <t>PRADO  MEDINA ROMY SISSY</t>
  </si>
  <si>
    <t>GARRAFA  SAMAME MARGOT KARINA</t>
  </si>
  <si>
    <t>BORJA  PEÃ‘A AGUSTINA YOLINDA</t>
  </si>
  <si>
    <t>PINEDA  SANCHEZ CYNTHIA PAOLA</t>
  </si>
  <si>
    <t>LUQUE  PARQUI ESTELA BEATRIZ</t>
  </si>
  <si>
    <t>CABALLERO  CURAZI RUTH MARIA</t>
  </si>
  <si>
    <t>COLQUE  SASARI ABRAHAN JOSUE</t>
  </si>
  <si>
    <t>GONZALES  PAREDES ROCIO DEL PILAR</t>
  </si>
  <si>
    <t>MONTANCHEZ  RAMIREZ YULAY MARILE</t>
  </si>
  <si>
    <t>ZEA  VIZCARRA PAOLA GERALDINE</t>
  </si>
  <si>
    <t>RAMOS  PANTIGOSO MIRTHA FRIDA</t>
  </si>
  <si>
    <t>PEREZ  ROJAS HELEN ELIZABETH</t>
  </si>
  <si>
    <t>LAURA  VALERO JESUSA DORA</t>
  </si>
  <si>
    <t>MANGO  QUINTANILLA ADA GISELA</t>
  </si>
  <si>
    <t>QUINTANA  TORRES SHARON ANGIE</t>
  </si>
  <si>
    <t>LLAIQUI  MAMANI CLAUDIA SHIRLEY</t>
  </si>
  <si>
    <t>VILLAGRA  MAMANI TEOFILO LEANDRO</t>
  </si>
  <si>
    <t>MOLLOCO  CONDORI JESSICA</t>
  </si>
  <si>
    <t>NUÃ‘EZ  LLERENA ADRIANA PAOLA</t>
  </si>
  <si>
    <t>URDAY  RODRIGUEZ YODALIA</t>
  </si>
  <si>
    <t>LARICO  RODRIGUEZ LISBETH AMPARO</t>
  </si>
  <si>
    <t>CHAVEZ  MANCILLA DONY DAVEY</t>
  </si>
  <si>
    <t>YARLEQUE  VILCHEZ YENNY DEL SOCORRO</t>
  </si>
  <si>
    <t>VIZARRETA  NINAHUAMAN ALEJANDRINA LORENA</t>
  </si>
  <si>
    <t>FUNES  HUIZACAYNA JURY DALIA</t>
  </si>
  <si>
    <t>AGUILAR  BELTRAN EMILY SHARLENE</t>
  </si>
  <si>
    <t>TEJADA  CORNEJO ANGELA KARINA</t>
  </si>
  <si>
    <t>JARITA  APAZA FABIOLA JUDITH</t>
  </si>
  <si>
    <t>MAMANI  MAMANI LOURDES ZORAIDA</t>
  </si>
  <si>
    <t>MOSCOSO  HUERTA LILIA CATALINA</t>
  </si>
  <si>
    <t>JARAMILLO  APAZA MILAGROS NORA</t>
  </si>
  <si>
    <t>VELASQUEZ  VENEGAS JANDERY ANNELLYENARI</t>
  </si>
  <si>
    <t>CASTRO  FERNANDEZ ALEJANDRO ELFER</t>
  </si>
  <si>
    <t>ROSELLO  APAZA LIZBETH JACQUELINE</t>
  </si>
  <si>
    <t>BARRIOS  DUEÃ‘AS GINA ANNALY</t>
  </si>
  <si>
    <t>QUISPE  ALVARADO LIAM HAZIEL</t>
  </si>
  <si>
    <t>ARAGON  COILA ALFREDO JULIO</t>
  </si>
  <si>
    <t>MAMANI  HUAMANI DE PORTUGAL ANA LUCIA</t>
  </si>
  <si>
    <t>MIRANDA  GARCIA MARICARMEN SCARLY</t>
  </si>
  <si>
    <t>HUAMANI  ANGULO JAYDI JAQUELIN</t>
  </si>
  <si>
    <t>FLORES  FLORES CELIA</t>
  </si>
  <si>
    <t>MAMANI  QUISPE HILDA JACQUELINE</t>
  </si>
  <si>
    <t>COAQUIRA  CHEJE JUDITH MIRIAN</t>
  </si>
  <si>
    <t>PAYE  YUCRA PAMELA ARLEY</t>
  </si>
  <si>
    <t>ROQUE  YAHUIRA LEIDY</t>
  </si>
  <si>
    <t>RODRIGUEZ  MEDINA KATHIA MARIA</t>
  </si>
  <si>
    <t>PORTUGAL  PALO PATRICIA MARIA ANGELICA</t>
  </si>
  <si>
    <t>GALLEGOS  TURPO STEPHANIE RAQUEL</t>
  </si>
  <si>
    <t>LEON  DEL CARPIO KATHERIN PAOLA</t>
  </si>
  <si>
    <t>ORTEGA  DONGO FELIX ALFREDO</t>
  </si>
  <si>
    <t>PANIAGUA  ANDIA JESSICA PAOLA</t>
  </si>
  <si>
    <t>LARUTA  CALCINA MERCY VANNY</t>
  </si>
  <si>
    <t>HUARAYA  COASACA MARIELA</t>
  </si>
  <si>
    <t>HANCCO  HUAMANI FLORA</t>
  </si>
  <si>
    <t>SOLIS  PACORI PAOLO GIOVANNI</t>
  </si>
  <si>
    <t>VILLALOBOS  HUAMANI MONICA</t>
  </si>
  <si>
    <t>HUALLAPA  ARAPA KORINA ANGELES</t>
  </si>
  <si>
    <t>CORNEJO  COJOMA NELLY SOLEDAD</t>
  </si>
  <si>
    <t>MERMA  POLANCO MARIA LUISA</t>
  </si>
  <si>
    <t>HUARACHI  DURAND CLAUDIA ALEJANDRA</t>
  </si>
  <si>
    <t>PARISUAÃ‘A  CHAÃ‘I REYNA MARIA</t>
  </si>
  <si>
    <t>QUEQUEZANA  MARIN  HELEN YVONNE</t>
  </si>
  <si>
    <t>CANALES  MENDOZA  YESIKA ANAHI</t>
  </si>
  <si>
    <t>VIRRUETA  CHAVEZ  MICHEL MIHALY</t>
  </si>
  <si>
    <t>SUCA  PINO  KARIN AMPARO</t>
  </si>
  <si>
    <t>TAPIA  MOTTA  DENISSE MARILIA</t>
  </si>
  <si>
    <t>DE LA PUENTE  ROJAS  MARIA ALEJANDRA</t>
  </si>
  <si>
    <t>MAYTA  HUAYLLA  SADY MONICA</t>
  </si>
  <si>
    <t>TICONA  BAYTA  FIORELLA ROXANA</t>
  </si>
  <si>
    <t>YLAQUITA  MAMANI  DALIA LIZBETH</t>
  </si>
  <si>
    <t>YUCRA  FLORES  ELIZABETH</t>
  </si>
  <si>
    <t>ESQUICHA  ALARCON  EDITHA ROSMELINDA</t>
  </si>
  <si>
    <t>YAURI  ZEBALLOS  ELIZABETH PRISCILLA</t>
  </si>
  <si>
    <t>VELASQUEZ  HERRERA  CARLA GIULIANA</t>
  </si>
  <si>
    <t>VALDIVIA  BAUTISTA  DIANA MARIBEL</t>
  </si>
  <si>
    <t>REPORTE 40 NOVIEMBRE 2020</t>
  </si>
  <si>
    <t>MR 15 DE AGOSTO</t>
  </si>
  <si>
    <t>CONDORI  CONDORI  LIDIA MARITZA</t>
  </si>
  <si>
    <t>MACHICAO  SALCEDO  MARIA DEL CARMEN</t>
  </si>
  <si>
    <t>ALVAREZ  CANAZA  MARINA PASCUALA</t>
  </si>
  <si>
    <t>QUISPE  NIEBLES  LUPE TANHIA</t>
  </si>
  <si>
    <t>MARTINEZ  ROJAS  ELIZABETH MARINA</t>
  </si>
  <si>
    <t>BORJA  VALENCIA  HELEN LUCRECIA</t>
  </si>
  <si>
    <t>TORRES  CASTILLO  PATRICIA</t>
  </si>
  <si>
    <t>WALDE  VELA  MARILYN CANDELARIA</t>
  </si>
  <si>
    <t>ALARICO  CARRILLO  CRYSTHELL RAQUEL</t>
  </si>
  <si>
    <t>CHURA  QUISPE  SARA ESTHER</t>
  </si>
  <si>
    <t>BELIZARIO  MORALES  JULY</t>
  </si>
  <si>
    <t>OCHOCHOQUE  RAFAEL  GODOFREDO</t>
  </si>
  <si>
    <t>MANRIQUE  ALMENARA  PAMELA STEFANY</t>
  </si>
  <si>
    <t>ZUÃ‘IGA  VIGIL  KEIKO YOMIRA</t>
  </si>
  <si>
    <t>LOZANO  CASTRO  MARÃA DE LOS ANGELES</t>
  </si>
  <si>
    <t>BUTRON  ZEBALLOS  LIZETH AMANDA</t>
  </si>
  <si>
    <t>MAMANI  HUACHANI  ELIZABETH PAOLA</t>
  </si>
  <si>
    <t>NINA  QUISPE  JESSICA JANETT</t>
  </si>
  <si>
    <t>CARBAJAL  PINTO  ADA BEATRIZ</t>
  </si>
  <si>
    <t>MOSCOSO HUERTA LILIA CATALINA</t>
  </si>
  <si>
    <t>QUEQUEZANA MARIN HELEN YVONNE</t>
  </si>
  <si>
    <t>MOROCCO ARAPA ENZO NICOLE</t>
  </si>
  <si>
    <t>WALDE VELA MARILYN CANDELARIA</t>
  </si>
  <si>
    <t>HALLASI ARISACA NELY MARIA</t>
  </si>
  <si>
    <t>YUCRA FLORES ELIZABETH</t>
  </si>
  <si>
    <t>PARADA DE ROSAS MARIA ROCIO</t>
  </si>
  <si>
    <t>MARTINEZ ROJAS ELIZABETH MARINA</t>
  </si>
  <si>
    <t>ORTIZ ZEGARRA WILBER FREDDY</t>
  </si>
  <si>
    <t>SANCHEZ LOAYZA PERCY JESUS</t>
  </si>
  <si>
    <t>GALLEGOS TURPO BERTHA NOELIA</t>
  </si>
  <si>
    <t>ALVAREZ CANAZA MARINA PASCUALA</t>
  </si>
  <si>
    <t>CONDORI CONDORI LIDIA MARITZA</t>
  </si>
  <si>
    <t>YACO ESTRADA ROCIO MILAGROS</t>
  </si>
  <si>
    <t>ORTIZ SARAVIA MILUSKA MARIA</t>
  </si>
  <si>
    <t>SILVA SOTO YESICA EVELYN</t>
  </si>
  <si>
    <t>MAYTA AÃ‘AYANQUI ELIZABETH OLIVIA</t>
  </si>
  <si>
    <t>QUISPE NIEBLES LUPE TANHIA</t>
  </si>
  <si>
    <t>MACHICAO SALCEDO MARIA DEL CARMEN</t>
  </si>
  <si>
    <t>DE LA PUENTE ROJAS MARIA ALEJANDRA</t>
  </si>
  <si>
    <t>PRIETO VELA ANDREA</t>
  </si>
  <si>
    <t>MORALES VELASQUEZ LUIGI MAURO</t>
  </si>
  <si>
    <t>VELASQUEZ HERRERA CARLA GIULIANA</t>
  </si>
  <si>
    <t>TORRES CASTILLO PATRICIA</t>
  </si>
  <si>
    <t>ABARCA PEÃ‘A ROCIO MILAGROS</t>
  </si>
  <si>
    <t>CHAMA ZUÃ‘IGA LOURDES SABINA</t>
  </si>
  <si>
    <t>PASTOR ARENAS ANDREA SCARLEY</t>
  </si>
  <si>
    <t>VIRRUETA CHAVEZ MICHEL MIHALY</t>
  </si>
  <si>
    <t>SUCA PINO KARIN AMPARO</t>
  </si>
  <si>
    <t>LOZANO CASTRO MARÃA DE LOS ANGELES</t>
  </si>
  <si>
    <t>CABRERA HUAYLLANI ELVIRA ERIKA</t>
  </si>
  <si>
    <t>BARRIOS CARLOS NIMIO</t>
  </si>
  <si>
    <t>MAMANI BAUTISTA SHIRLEY GIULIANA</t>
  </si>
  <si>
    <t>CANALES MENDOZA YESIKA ANAHI</t>
  </si>
  <si>
    <t>CONDORI BLANCOS MARIA ELENA</t>
  </si>
  <si>
    <t>ESQUICHA ALARCON EDITHA ROSMELINDA</t>
  </si>
  <si>
    <t>MAMANI FLORES PILAR</t>
  </si>
  <si>
    <t>GAMARRA APAZA MELANY BRISETH</t>
  </si>
  <si>
    <t>TEVES SALLUCA ELIZABETH MILAGROS</t>
  </si>
  <si>
    <t>BORJA VALENCIA HELEN LUCRECIA</t>
  </si>
  <si>
    <t>PUMA CONDORI MARINA MARITZA</t>
  </si>
  <si>
    <t>QUISPE CARHUAS YESICA AMPARO</t>
  </si>
  <si>
    <t>ALARICO CARRILLO CRYSTHELL RAQUEL</t>
  </si>
  <si>
    <t>TEJADA ZAVALA CARMEN VICTORIA</t>
  </si>
  <si>
    <t>PALMA CHAMBILLA NILDA LUZ</t>
  </si>
  <si>
    <t>BELIZARIO MORALES JULY</t>
  </si>
  <si>
    <t>HINOSTROZA ELPANOCA FRANCI ROLANDO</t>
  </si>
  <si>
    <t>MURIEL MEDINA GUISSELA MILUSKA</t>
  </si>
  <si>
    <t>MENA ESQUIVEL ARNOLD VLADIMIR</t>
  </si>
  <si>
    <t>MIRANDA CRUZ HEIDDY LILY</t>
  </si>
  <si>
    <t>ALARCON CORRALES YULIANA AMPARO</t>
  </si>
  <si>
    <t>HANCCO CHILO KATHERINE NOEMI</t>
  </si>
  <si>
    <t>CHAÃ‘A RODRIGUEZ MONICA JULY</t>
  </si>
  <si>
    <t>RAMIREZ ESQUICHA MELVI YESSICA</t>
  </si>
  <si>
    <t>CHAMBILLA APAZA LOURDES</t>
  </si>
  <si>
    <t>MANRIQUE ALMENARA PAMELA STEFANY</t>
  </si>
  <si>
    <t>MELGAR CALSIN LUZ JANETH</t>
  </si>
  <si>
    <t>OCHOCHOQUE RAFAEL GODOFREDO</t>
  </si>
  <si>
    <t>VARGAS NUÃ‘EZ CAROLINA LEONOR</t>
  </si>
  <si>
    <t>RAMOS RAMOS MARIA ISABEL</t>
  </si>
  <si>
    <t>GUZMAN TORREBLANCA KATHERINE GUADALUPE</t>
  </si>
  <si>
    <t>ALVAREZ ZEBALLOS GYLIA YANELOORE</t>
  </si>
  <si>
    <t>CORNEJO SOTO RAYMUNDA ELIZABETH</t>
  </si>
  <si>
    <t>MEDINA ABRIL JHON JOSE</t>
  </si>
  <si>
    <t>SEGOVIA CAPIZO RUBEN EMILIO</t>
  </si>
  <si>
    <t>PAJUELO QUISPE WILLY CONSTANTINO</t>
  </si>
  <si>
    <t>GUTIERREZ HAYTARA ADA LUZ</t>
  </si>
  <si>
    <t>ARPASI MURILLO TATIANA ROMINA</t>
  </si>
  <si>
    <t>GUTIERREZ CALLATA LUCIA STEPHANIE</t>
  </si>
  <si>
    <t>HUAMAN VILCA JONEL RAFFO</t>
  </si>
  <si>
    <t>TALAVERA FLORES MILAGROS LUCERO</t>
  </si>
  <si>
    <t>MASCO GALLEGOS CRHISTIAN YOEL</t>
  </si>
  <si>
    <t>ZAMBRANO QUISPE MAYRA LEYDI</t>
  </si>
  <si>
    <t>PILCO CHAMBILLA EDITH YESSICA</t>
  </si>
  <si>
    <t>VILLANUEVA SALAS DORA JULIANA</t>
  </si>
  <si>
    <t>QUISPE CORNEJO MAYRA JESSICA</t>
  </si>
  <si>
    <t>PORRAS PAREDES SARITA LIZ</t>
  </si>
  <si>
    <t>FUENTES SALAS YOMARA CARMEN</t>
  </si>
  <si>
    <t>CAHUATA CORRALES ARELIS KARLA</t>
  </si>
  <si>
    <t>CARITA YANQUI FANNY DIANETH</t>
  </si>
  <si>
    <t>CHURA QUISPE SARA ESTHER</t>
  </si>
  <si>
    <t>MOLINA VILLALBA MARLENY</t>
  </si>
  <si>
    <t>TAPIA MOTTA DENISSE MARILIA</t>
  </si>
  <si>
    <t>CUSI QUISPE MARGARETH MILAGROS</t>
  </si>
  <si>
    <t>QUISPE ILLA ISAIAS</t>
  </si>
  <si>
    <t>MENDOZA SALAS MARITZA MARTHA</t>
  </si>
  <si>
    <t>CONDORI QUISPE LUZ MARINA</t>
  </si>
  <si>
    <t>QUEQUEZANA VILCAPAZA CINTHIA JAZMIN</t>
  </si>
  <si>
    <t>PALOMINO APAZA FELICIANO</t>
  </si>
  <si>
    <t>PUMA CASTILLO KRISTEL VANIA</t>
  </si>
  <si>
    <t>ESCARCINA ZEGARRA ARACELI CHANA</t>
  </si>
  <si>
    <t>PINTO CASAS MARIA DE FATIMA</t>
  </si>
  <si>
    <t>TTURO MENDOZA DEYCI YESENIA</t>
  </si>
  <si>
    <t>ESPINOZA CHAMBI KAREN JULITZA</t>
  </si>
  <si>
    <t>FERNANDEZ GONZALEZ IAN ALEXANDER</t>
  </si>
  <si>
    <t>ARAOZ MIRANO ALEXANDRA DANAE</t>
  </si>
  <si>
    <t>AEDO USCAMAYTA RICARDO MARCELO</t>
  </si>
  <si>
    <t>HERRERA ROJAS GLORIA MARIA</t>
  </si>
  <si>
    <t>SALAS ROSAS CRISTINA ALICIA</t>
  </si>
  <si>
    <t>QUISPE BUSTINZA JANETH LUISA</t>
  </si>
  <si>
    <t>DEZA CONDORI MARIA ALEJANDRA</t>
  </si>
  <si>
    <t>HUALLA CALCINA JOSE MANUEL</t>
  </si>
  <si>
    <t>AEDO LLOSA MARIA DEL ROSARIO</t>
  </si>
  <si>
    <t>LOPEZ ROSPIGLIOSI MARIET ALEXANDRA</t>
  </si>
  <si>
    <t>PAREDES LIMACHE HELEN</t>
  </si>
  <si>
    <t>RAMOS LUNA JESSICA CAROLA</t>
  </si>
  <si>
    <t>ZUÃ‘IGA VIGIL KEIKO YOMIRA</t>
  </si>
  <si>
    <t>MAYTA HUAYLLA SADY MONICA</t>
  </si>
  <si>
    <t>TICONA BAYTA FIORELLA ROXANA</t>
  </si>
  <si>
    <t>VIZCARRA CORI WUILY</t>
  </si>
  <si>
    <t>ARACCA ARI CLARA LUZ</t>
  </si>
  <si>
    <t>ABARCA FLORES SADIA MARGOT</t>
  </si>
  <si>
    <t>YLAQUITA MAMANI DALIA LIZBETH</t>
  </si>
  <si>
    <t>SANTILLANA LOPEZ SOLEDAD</t>
  </si>
  <si>
    <t>ZUÃ‘IGA CONDORI PATTY CAROLA</t>
  </si>
  <si>
    <t>YANA QUENTASI ANA MARIA</t>
  </si>
  <si>
    <t>TICONA OCORURO WENDY ROCIO</t>
  </si>
  <si>
    <t>CHAMPI LLOCLLE JOSELYN</t>
  </si>
  <si>
    <t>ROJAS SANZ CARMEN MARIA</t>
  </si>
  <si>
    <t>SUPO YNCA CLAUDIO NELSON</t>
  </si>
  <si>
    <t>MAMANI VILCA MARY MELICIA</t>
  </si>
  <si>
    <t>APAZA BUSTAMANTE ANGELA</t>
  </si>
  <si>
    <t>HUANCA FLOREZ MERI ALEJANDRINA</t>
  </si>
  <si>
    <t>MINAS MARTINEZ NELLY MARLENE</t>
  </si>
  <si>
    <t>TUNCO CUBA YESENIA MARIA</t>
  </si>
  <si>
    <t>QUISPE TICONA MARIA DEL PILAR</t>
  </si>
  <si>
    <t>PARI AYAMAMANI PEDRO JESUS EDWIN</t>
  </si>
  <si>
    <t>APAZA HUAMANI ANA GABRIELA</t>
  </si>
  <si>
    <t>VELASQUEZ VELASQUEZ JACKELINE GUILLERMINA</t>
  </si>
  <si>
    <t>BUSTAMANTE GONZALES SHIRLEY MASSIEL</t>
  </si>
  <si>
    <t>QUISPE FLORES SARA LUZ</t>
  </si>
  <si>
    <t>BUTRON ZEBALLOS LIZETH AMANDA</t>
  </si>
  <si>
    <t>SUCA PINO PAOLA MERY</t>
  </si>
  <si>
    <t>QUINO QUISPE ELIZABETH KEYKO</t>
  </si>
  <si>
    <t>MAMANI HUACHANI ELIZABETH PAOLA</t>
  </si>
  <si>
    <t>CANO CANQUI OMAR ANDRE</t>
  </si>
  <si>
    <t>AMEZQUITA ARCE CAROL YNES</t>
  </si>
  <si>
    <t>ORTIZ AGUIRRE JOHANA CECILIA</t>
  </si>
  <si>
    <t>VALDIVIA RODRIGUEZ RAFAEL MAURICIO</t>
  </si>
  <si>
    <t>SAAVEDRA CUSACANI MADELEY FRESIA</t>
  </si>
  <si>
    <t>GUZMAN MINAYA KARINA SUGEY</t>
  </si>
  <si>
    <t>VALDIVIA CHURA BELINDA MEDALIT</t>
  </si>
  <si>
    <t>ORTEGA SIN DATOS JAVIER RIGOBERTO</t>
  </si>
  <si>
    <t>VILCA PANCA VERONICA</t>
  </si>
  <si>
    <t>SALHUA CHARCAHUANA VERONICA PAMELA</t>
  </si>
  <si>
    <t>QUISPE MONTALVO REYNA YOLA</t>
  </si>
  <si>
    <t>VEGA NEYRA MIGUEL ANGEL</t>
  </si>
  <si>
    <t>NINA QUISPE JESSICA JANETT</t>
  </si>
  <si>
    <t>CONTRERAS PORTILLA JULIO ALFREDO</t>
  </si>
  <si>
    <t>RUELAS CHAMBEZ FLOR NOELIA</t>
  </si>
  <si>
    <t>CASA GONZALES GISELLA</t>
  </si>
  <si>
    <t>CONCHA MENDOZA VERONICA</t>
  </si>
  <si>
    <t>OCHOA DE LA CRUZ MARITZA CRISTINA</t>
  </si>
  <si>
    <t>CHARCA FARFAN BRIGITTE ESTEPHANIA</t>
  </si>
  <si>
    <t>TEJADA QUICO MERVYN BOAMETH</t>
  </si>
  <si>
    <t>HUAYNA ROJAS ELBA YOBANA</t>
  </si>
  <si>
    <t>VELARDE VELARDE IRMA MORAYMA</t>
  </si>
  <si>
    <t>OLIVERA PARICAHUA ROCIO KARINA</t>
  </si>
  <si>
    <t>HERRERA GUTIERREZ SARA SAMANTA</t>
  </si>
  <si>
    <t>CHAVEZ SALAS ENDRINA PAOLA</t>
  </si>
  <si>
    <t>FLORES CONDORI ADELA ESTHER</t>
  </si>
  <si>
    <t>MACHACCA MAMANI MARINE PILAR</t>
  </si>
  <si>
    <t>PAYE CHUMBES FABIOLA ANDREA</t>
  </si>
  <si>
    <t>SURCO AGUILAR NELLY YSABEL</t>
  </si>
  <si>
    <t>COSI COSI ZULMA SONIA</t>
  </si>
  <si>
    <t>JARITA APAZA ROSMERY</t>
  </si>
  <si>
    <t>BENAVENTE CARDENAS ZENAIDA MIRTHA</t>
  </si>
  <si>
    <t>CARBAJAL PINTO ADA BEATRIZ</t>
  </si>
  <si>
    <t>GUILLEN QUISPE MERCEDES LOURDES</t>
  </si>
  <si>
    <t>SANGA SUCASACA ZENOBIA</t>
  </si>
  <si>
    <t>CARPIO PEQUEÃ‘O GISELA VERONICA</t>
  </si>
  <si>
    <t>PRADO MEDINA ROMY SISSY</t>
  </si>
  <si>
    <t>GARRAFA SAMAME MARGOT KARINA</t>
  </si>
  <si>
    <t>PINEDA SANCHEZ CYNTHIA PAOLA</t>
  </si>
  <si>
    <t>LUQUE PARQUI ESTELA BEATRIZ</t>
  </si>
  <si>
    <t>COLQUE SASARI ABRAHAN JOSUE</t>
  </si>
  <si>
    <t>GONZALES PAREDES ROCIO DEL PILAR</t>
  </si>
  <si>
    <t>MONTANCHEZ RAMIREZ YULAY MARILE</t>
  </si>
  <si>
    <t>ZEA VIZCARRA PAOLA GERALDINE</t>
  </si>
  <si>
    <t>RAMOS PANTIGOSO MIRTHA FRIDA</t>
  </si>
  <si>
    <t>PEREZ ROJAS HELEN ELIZABETH</t>
  </si>
  <si>
    <t>MANGO QUINTANILLA ADA GISELA</t>
  </si>
  <si>
    <t>QUINTANA TORRES SHARON ANGIE</t>
  </si>
  <si>
    <t>LLAIQUI MAMANI CLAUDIA SHIRLEY</t>
  </si>
  <si>
    <t>VILLAGRA MAMANI TEOFILO LEANDRO</t>
  </si>
  <si>
    <t>MOLLOCO CONDORI JESSICA</t>
  </si>
  <si>
    <t>NUÃ‘EZ LLERENA ADRIANA PAOLA</t>
  </si>
  <si>
    <t>URDAY RODRIGUEZ YODALIA</t>
  </si>
  <si>
    <t>LARICO RODRIGUEZ LISBETH AMPARO</t>
  </si>
  <si>
    <t>CHAVEZ MANCILLA DONY DAVEY</t>
  </si>
  <si>
    <t>YARLEQUE VILCHEZ YENNY DEL SOCORRO</t>
  </si>
  <si>
    <t>VIZARRETA NINAHUAMAN ALEJANDRINA LORENA</t>
  </si>
  <si>
    <t>FUNES HUIZACAYNA JURY DALIA</t>
  </si>
  <si>
    <t>TEJADA CORNEJO ANGELA KARINA</t>
  </si>
  <si>
    <t>JARITA APAZA FABIOLA JUDITH</t>
  </si>
  <si>
    <t>MAMANI MAMANI LOURDES ZORAIDA</t>
  </si>
  <si>
    <t>JARAMILLO APAZA MILAGROS NORA</t>
  </si>
  <si>
    <t>VELASQUEZ VENEGAS JANDERY ANNELLYENARI</t>
  </si>
  <si>
    <t>CASTRO FERNANDEZ ALEJANDRO ELFER</t>
  </si>
  <si>
    <t>VALDIVIA BAUTISTA DIANA MARIBEL</t>
  </si>
  <si>
    <t>ROSELLO APAZA LIZBETH JACQUELINE</t>
  </si>
  <si>
    <t>BARRIOS DUEÃ‘AS GINA ANNALY</t>
  </si>
  <si>
    <t>QUISPE ALVARADO LIAM HAZIEL</t>
  </si>
  <si>
    <t>ARAGON COILA ALFREDO JULIO</t>
  </si>
  <si>
    <t>MAMANI HUAMANI DE PORTUGAL ANA LUCIA</t>
  </si>
  <si>
    <t>MIRANDA GARCIA MARICARMEN SCARLY</t>
  </si>
  <si>
    <t>HUAMANI ANGULO JAYDI JAQUELIN</t>
  </si>
  <si>
    <t>FLORES FLORES CELIA</t>
  </si>
  <si>
    <t>MAMANI QUISPE HILDA JACQUELINE</t>
  </si>
  <si>
    <t>COAQUIRA CHEJE JUDITH MIRIAN</t>
  </si>
  <si>
    <t>PAYE YUCRA PAMELA ARLEY</t>
  </si>
  <si>
    <t>ROQUE YAHUIRA LEIDY</t>
  </si>
  <si>
    <t>RODRIGUEZ MEDINA KATHIA MARIA</t>
  </si>
  <si>
    <t>PORTUGAL PALO PATRICIA MARIA ANGELICA</t>
  </si>
  <si>
    <t>GALLEGOS TURPO STEPHANIE RAQUEL</t>
  </si>
  <si>
    <t>LEON DEL CARPIO KATHERIN PAOLA</t>
  </si>
  <si>
    <t>ORTEGA DONGO FELIX ALFREDO</t>
  </si>
  <si>
    <t>PANIAGUA ANDIA JESSICA PAOLA</t>
  </si>
  <si>
    <t>LARUTA CALCINA MERCY VANNY</t>
  </si>
  <si>
    <t>HUARAYA COASACA MARIELA</t>
  </si>
  <si>
    <t>SOLIS PACORI PAOLO GIOVANNI</t>
  </si>
  <si>
    <t>VILLALOBOS HUAMANI MONICA</t>
  </si>
  <si>
    <t>HUALLAPA ARAPA KORINA ANGELES</t>
  </si>
  <si>
    <t>CORNEJO COJOMA NELLY SOLEDAD</t>
  </si>
  <si>
    <t>YAURI ZEBALLOS ELIZABETH PRISCILLA</t>
  </si>
  <si>
    <t>MERMA POLANCO MARIA LUISA</t>
  </si>
  <si>
    <t>HUARACHI DURAND CLAUDIA ALEJANDRA</t>
  </si>
  <si>
    <t>PARISUAÃ‘A CHAÃ‘I REYNA MARIA</t>
  </si>
  <si>
    <t>NOVIEMBRE</t>
  </si>
  <si>
    <t>DICIEMBRE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</si>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</sst>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8"/>
      <color theme="1"/>
      <name val="Algerian"/>
      <family val="5"/>
    </font>
    <font>
      <b/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2" fillId="3" borderId="1" xfId="0" applyNumberFormat="1" applyFont="1" applyFill="1" applyBorder="1"/>
    <xf numFmtId="0" fontId="2" fillId="3" borderId="1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0" fillId="0" borderId="2" xfId="0" applyBorder="1"/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/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/>
    <xf numFmtId="17" fontId="7" fillId="0" borderId="0" xfId="0" applyNumberFormat="1" applyFont="1" applyAlignment="1">
      <alignment horizontal="centerContinuous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Continuous"/>
    </xf>
    <xf numFmtId="0" fontId="8" fillId="0" borderId="0" xfId="0" applyFont="1"/>
    <xf numFmtId="0" fontId="1" fillId="0" borderId="0" xfId="0" applyFont="1"/>
    <xf numFmtId="164" fontId="8" fillId="0" borderId="0" xfId="0" applyNumberFormat="1" applyFont="1"/>
    <xf numFmtId="14" fontId="8" fillId="0" borderId="0" xfId="0" applyNumberFormat="1" applyFont="1"/>
    <xf numFmtId="0" fontId="8" fillId="0" borderId="1" xfId="0" applyFont="1" applyBorder="1"/>
    <xf numFmtId="0" fontId="9" fillId="0" borderId="0" xfId="0" applyFont="1" applyAlignment="1">
      <alignment horizontal="centerContinuous"/>
    </xf>
    <xf numFmtId="17" fontId="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/>
    <xf numFmtId="17" fontId="10" fillId="0" borderId="0" xfId="0" applyNumberFormat="1" applyFont="1" applyAlignment="1">
      <alignment horizontal="centerContinuous"/>
    </xf>
    <xf numFmtId="17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1" xfId="0" applyFont="1" applyBorder="1"/>
    <xf numFmtId="11" fontId="0" fillId="0" borderId="1" xfId="0" applyNumberFormat="1" applyBorder="1"/>
    <xf numFmtId="11" fontId="0" fillId="0" borderId="0" xfId="0" applyNumberFormat="1"/>
    <xf numFmtId="0" fontId="0" fillId="4" borderId="4" xfId="0" applyFill="1" applyBorder="1"/>
    <xf numFmtId="2" fontId="0" fillId="0" borderId="0" xfId="0" applyNumberFormat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1EDEF-0184-4B4D-8D91-6C431189D2A1}">
  <dimension ref="A1:CK103"/>
  <sheetViews>
    <sheetView topLeftCell="AR1" workbookViewId="0">
      <selection activeCell="AZ2" sqref="AZ2:BG85"/>
    </sheetView>
  </sheetViews>
  <sheetFormatPr baseColWidth="10" defaultRowHeight="11.25" x14ac:dyDescent="0.2"/>
  <cols>
    <col min="1" max="1" width="11.42578125" style="8"/>
    <col min="2" max="2" width="16.5703125" style="8" customWidth="1"/>
    <col min="3" max="3" width="14.7109375" style="8" customWidth="1"/>
    <col min="4" max="9" width="11.42578125" style="8"/>
    <col min="10" max="11" width="5" style="8" customWidth="1"/>
    <col min="12" max="12" width="23.85546875" style="8" customWidth="1"/>
    <col min="13" max="13" width="23.140625" style="8" customWidth="1"/>
    <col min="14" max="19" width="11.42578125" style="8"/>
    <col min="20" max="20" width="4.28515625" style="8" customWidth="1"/>
    <col min="21" max="29" width="11.42578125" style="8"/>
    <col min="30" max="30" width="4.5703125" style="8" customWidth="1"/>
    <col min="31" max="39" width="11.42578125" style="8"/>
    <col min="40" max="40" width="6.28515625" style="8" customWidth="1"/>
    <col min="41" max="41" width="11.42578125" style="8"/>
    <col min="42" max="42" width="15.140625" style="8" customWidth="1"/>
    <col min="43" max="51" width="11.42578125" style="8"/>
    <col min="52" max="52" width="13" style="8" bestFit="1" customWidth="1"/>
    <col min="53" max="61" width="11.42578125" style="8"/>
    <col min="62" max="62" width="13" style="8" bestFit="1" customWidth="1"/>
    <col min="63" max="71" width="11.42578125" style="8"/>
    <col min="72" max="72" width="13" style="8" bestFit="1" customWidth="1"/>
    <col min="73" max="81" width="11.42578125" style="8"/>
    <col min="82" max="82" width="13" style="8" bestFit="1" customWidth="1"/>
    <col min="83" max="83" width="11.42578125" style="8"/>
    <col min="84" max="86" width="9.140625" style="8" customWidth="1"/>
    <col min="87" max="16384" width="11.42578125" style="8"/>
  </cols>
  <sheetData>
    <row r="1" spans="1:89" ht="22.5" x14ac:dyDescent="0.2">
      <c r="A1" s="6" t="s">
        <v>0</v>
      </c>
      <c r="B1" s="6" t="s">
        <v>1</v>
      </c>
      <c r="C1" s="6" t="s">
        <v>2</v>
      </c>
      <c r="D1" s="6" t="s">
        <v>3</v>
      </c>
      <c r="E1" s="6"/>
      <c r="F1" s="6" t="s">
        <v>5</v>
      </c>
      <c r="G1" s="7"/>
      <c r="H1" s="7"/>
      <c r="I1" s="7"/>
      <c r="K1" s="9" t="s">
        <v>0</v>
      </c>
      <c r="L1" s="10" t="s">
        <v>1</v>
      </c>
      <c r="M1" s="9"/>
      <c r="N1" s="9" t="s">
        <v>3</v>
      </c>
      <c r="O1" s="9"/>
      <c r="P1" s="9" t="s">
        <v>5</v>
      </c>
      <c r="Q1" s="11"/>
      <c r="R1" s="11"/>
      <c r="S1" s="11"/>
      <c r="U1" s="6" t="s">
        <v>0</v>
      </c>
      <c r="V1" s="6" t="s">
        <v>1</v>
      </c>
      <c r="W1" s="6" t="s">
        <v>209</v>
      </c>
      <c r="X1" s="6" t="s">
        <v>3</v>
      </c>
      <c r="Y1" s="6"/>
      <c r="Z1" s="6" t="s">
        <v>5</v>
      </c>
      <c r="AA1" s="7"/>
      <c r="AB1" s="7"/>
      <c r="AC1" s="7"/>
      <c r="AE1" s="6" t="s">
        <v>0</v>
      </c>
      <c r="AF1" s="6" t="s">
        <v>1</v>
      </c>
      <c r="AG1" s="6"/>
      <c r="AH1" s="12" t="s">
        <v>3</v>
      </c>
      <c r="AI1" s="12"/>
      <c r="AJ1" s="12" t="s">
        <v>5</v>
      </c>
      <c r="AK1" s="13"/>
      <c r="AL1" s="13"/>
      <c r="AM1" s="13"/>
      <c r="AO1" s="9" t="s">
        <v>0</v>
      </c>
      <c r="AP1" s="9" t="s">
        <v>1</v>
      </c>
      <c r="AQ1" s="9" t="s">
        <v>2</v>
      </c>
      <c r="AR1" s="14" t="s">
        <v>3</v>
      </c>
      <c r="AS1" s="14"/>
      <c r="AT1" s="14" t="s">
        <v>5</v>
      </c>
      <c r="AU1" s="15"/>
      <c r="AV1" s="15"/>
      <c r="AW1" s="15"/>
      <c r="AY1" s="16" t="s">
        <v>0</v>
      </c>
      <c r="AZ1" s="16" t="s">
        <v>1</v>
      </c>
      <c r="BA1" s="16" t="s">
        <v>377</v>
      </c>
      <c r="BB1" s="17" t="s">
        <v>3</v>
      </c>
      <c r="BC1" s="17"/>
      <c r="BD1" s="17" t="s">
        <v>5</v>
      </c>
      <c r="BE1" s="18"/>
      <c r="BF1" s="18"/>
      <c r="BG1" s="18"/>
      <c r="BI1" s="9" t="s">
        <v>0</v>
      </c>
      <c r="BJ1" s="9" t="s">
        <v>1</v>
      </c>
      <c r="BK1" s="9" t="s">
        <v>209</v>
      </c>
      <c r="BL1" s="9" t="s">
        <v>3</v>
      </c>
      <c r="BM1" s="9"/>
      <c r="BN1" s="9" t="s">
        <v>5</v>
      </c>
      <c r="BO1" s="11"/>
      <c r="BP1" s="11"/>
      <c r="BQ1" s="11"/>
      <c r="BS1" s="19" t="s">
        <v>0</v>
      </c>
      <c r="BT1" s="19" t="s">
        <v>1</v>
      </c>
      <c r="BU1" s="19" t="s">
        <v>209</v>
      </c>
      <c r="BV1" s="19" t="s">
        <v>3</v>
      </c>
      <c r="BW1" s="19"/>
      <c r="BX1" s="19" t="s">
        <v>5</v>
      </c>
      <c r="BY1" s="20"/>
      <c r="BZ1" s="20"/>
      <c r="CA1" s="20"/>
      <c r="CC1" s="9" t="s">
        <v>0</v>
      </c>
      <c r="CD1" s="9" t="s">
        <v>1</v>
      </c>
      <c r="CE1" s="9" t="s">
        <v>209</v>
      </c>
      <c r="CF1" s="19" t="s">
        <v>3</v>
      </c>
      <c r="CG1" s="19"/>
      <c r="CH1" s="19" t="s">
        <v>5</v>
      </c>
    </row>
    <row r="2" spans="1:89" ht="15" x14ac:dyDescent="0.25">
      <c r="A2" s="6">
        <v>1298</v>
      </c>
      <c r="B2" s="21">
        <v>94160911298</v>
      </c>
      <c r="C2" s="21" t="s">
        <v>9</v>
      </c>
      <c r="D2" s="22">
        <v>84</v>
      </c>
      <c r="E2" s="22">
        <v>85</v>
      </c>
      <c r="F2" s="22">
        <v>86</v>
      </c>
      <c r="G2" s="22">
        <v>5</v>
      </c>
      <c r="H2" s="22">
        <v>1</v>
      </c>
      <c r="I2" s="22">
        <v>80</v>
      </c>
      <c r="K2" s="6">
        <v>1298</v>
      </c>
      <c r="L2" s="21">
        <v>208168111298</v>
      </c>
      <c r="M2" s="22" t="s">
        <v>110</v>
      </c>
      <c r="N2" s="22">
        <v>2</v>
      </c>
      <c r="O2" s="22">
        <v>7</v>
      </c>
      <c r="P2" s="22">
        <v>22</v>
      </c>
      <c r="Q2" s="22">
        <v>7</v>
      </c>
      <c r="R2" s="22">
        <v>15</v>
      </c>
      <c r="S2" s="22">
        <v>0</v>
      </c>
      <c r="U2" s="6">
        <v>1298</v>
      </c>
      <c r="V2" s="21">
        <v>28649931298</v>
      </c>
      <c r="W2" s="22" t="s">
        <v>210</v>
      </c>
      <c r="X2" s="22">
        <v>25</v>
      </c>
      <c r="Y2" s="22">
        <v>43</v>
      </c>
      <c r="Z2" s="22">
        <v>156</v>
      </c>
      <c r="AA2" s="22">
        <v>42</v>
      </c>
      <c r="AB2" s="22">
        <v>113</v>
      </c>
      <c r="AC2" s="22">
        <v>1</v>
      </c>
      <c r="AE2" s="6">
        <v>1298</v>
      </c>
      <c r="AF2" s="21">
        <v>184804471298</v>
      </c>
      <c r="AG2" s="22" t="s">
        <v>305</v>
      </c>
      <c r="AH2" s="25">
        <v>0</v>
      </c>
      <c r="AI2" s="25">
        <v>0</v>
      </c>
      <c r="AJ2" s="25">
        <v>3</v>
      </c>
      <c r="AK2" s="25">
        <v>0</v>
      </c>
      <c r="AL2" s="25">
        <v>3</v>
      </c>
      <c r="AM2" s="25">
        <v>0</v>
      </c>
      <c r="AO2" s="6">
        <v>1298</v>
      </c>
      <c r="AP2" s="21">
        <v>183659311298</v>
      </c>
      <c r="AQ2" s="22" t="s">
        <v>23</v>
      </c>
      <c r="AR2" s="25">
        <v>0</v>
      </c>
      <c r="AS2" s="25">
        <v>0</v>
      </c>
      <c r="AT2" s="25">
        <v>3</v>
      </c>
      <c r="AU2" s="25">
        <v>0</v>
      </c>
      <c r="AV2" s="25">
        <v>3</v>
      </c>
      <c r="AW2" s="25">
        <v>0</v>
      </c>
      <c r="AY2" s="6">
        <v>1317</v>
      </c>
      <c r="AZ2" s="21">
        <v>7687901317</v>
      </c>
      <c r="BA2" s="22" t="s">
        <v>80</v>
      </c>
      <c r="BB2" s="22">
        <v>12</v>
      </c>
      <c r="BC2" s="22">
        <v>19</v>
      </c>
      <c r="BD2" s="22">
        <v>188</v>
      </c>
      <c r="BE2" s="22">
        <v>19</v>
      </c>
      <c r="BF2" s="22">
        <v>169</v>
      </c>
      <c r="BG2" s="5">
        <v>0</v>
      </c>
      <c r="BI2" s="6">
        <v>1298</v>
      </c>
      <c r="BJ2" s="21">
        <v>183738051298</v>
      </c>
      <c r="BK2" s="22" t="s">
        <v>33</v>
      </c>
      <c r="BL2" s="22">
        <v>4</v>
      </c>
      <c r="BM2" s="22">
        <v>4</v>
      </c>
      <c r="BN2" s="22">
        <v>10</v>
      </c>
      <c r="BO2" s="22">
        <v>4</v>
      </c>
      <c r="BP2" s="22">
        <v>6</v>
      </c>
      <c r="BQ2" s="5">
        <v>0</v>
      </c>
      <c r="BS2" s="6">
        <v>1298</v>
      </c>
      <c r="BT2" s="21">
        <v>94160491298</v>
      </c>
      <c r="BU2" s="22" t="s">
        <v>36</v>
      </c>
      <c r="BV2" s="22">
        <v>2</v>
      </c>
      <c r="BW2" s="22">
        <v>5</v>
      </c>
      <c r="BX2" s="22">
        <v>7</v>
      </c>
      <c r="BY2" s="22">
        <v>5</v>
      </c>
      <c r="BZ2" s="22">
        <v>2</v>
      </c>
      <c r="CA2" s="5">
        <v>0</v>
      </c>
      <c r="CC2" s="6">
        <v>1298</v>
      </c>
      <c r="CD2" s="23">
        <v>100532761298</v>
      </c>
      <c r="CE2" s="6" t="s">
        <v>390</v>
      </c>
      <c r="CF2" s="6">
        <v>3</v>
      </c>
      <c r="CG2" s="6">
        <v>10</v>
      </c>
      <c r="CH2" s="6">
        <v>54</v>
      </c>
      <c r="CI2" s="6">
        <v>10</v>
      </c>
      <c r="CJ2" s="6">
        <v>44</v>
      </c>
      <c r="CK2" s="1">
        <v>0</v>
      </c>
    </row>
    <row r="3" spans="1:89" ht="15" x14ac:dyDescent="0.25">
      <c r="A3" s="6">
        <v>1298</v>
      </c>
      <c r="B3" s="21">
        <v>81712101298</v>
      </c>
      <c r="C3" s="21" t="s">
        <v>10</v>
      </c>
      <c r="D3" s="22">
        <v>59</v>
      </c>
      <c r="E3" s="22">
        <v>59</v>
      </c>
      <c r="F3" s="22">
        <v>59</v>
      </c>
      <c r="G3" s="22">
        <v>6</v>
      </c>
      <c r="H3" s="22">
        <v>0</v>
      </c>
      <c r="I3" s="22">
        <v>53</v>
      </c>
      <c r="K3" s="6">
        <v>1298</v>
      </c>
      <c r="L3" s="21">
        <v>182781731298</v>
      </c>
      <c r="M3" s="22" t="s">
        <v>111</v>
      </c>
      <c r="N3" s="22">
        <v>1</v>
      </c>
      <c r="O3" s="22">
        <v>9</v>
      </c>
      <c r="P3" s="22">
        <v>51</v>
      </c>
      <c r="Q3" s="22">
        <v>9</v>
      </c>
      <c r="R3" s="22">
        <v>42</v>
      </c>
      <c r="S3" s="22">
        <v>0</v>
      </c>
      <c r="U3" s="6">
        <v>1298</v>
      </c>
      <c r="V3" s="21">
        <v>35579371298</v>
      </c>
      <c r="W3" s="22" t="s">
        <v>211</v>
      </c>
      <c r="X3" s="22">
        <v>0</v>
      </c>
      <c r="Y3" s="22">
        <v>0</v>
      </c>
      <c r="Z3" s="22">
        <v>3</v>
      </c>
      <c r="AA3" s="22">
        <v>0</v>
      </c>
      <c r="AB3" s="22">
        <v>3</v>
      </c>
      <c r="AC3" s="22">
        <v>0</v>
      </c>
      <c r="AE3" s="6">
        <v>1298</v>
      </c>
      <c r="AF3" s="21">
        <v>50342621298</v>
      </c>
      <c r="AG3" s="22" t="s">
        <v>306</v>
      </c>
      <c r="AH3" s="25">
        <v>0</v>
      </c>
      <c r="AI3" s="25">
        <v>1</v>
      </c>
      <c r="AJ3" s="25">
        <v>2</v>
      </c>
      <c r="AK3" s="25">
        <v>1</v>
      </c>
      <c r="AL3" s="25">
        <v>1</v>
      </c>
      <c r="AM3" s="25">
        <v>0</v>
      </c>
      <c r="AO3" s="6">
        <v>1298</v>
      </c>
      <c r="AP3" s="21">
        <v>181759981298</v>
      </c>
      <c r="AQ3" s="22" t="s">
        <v>43</v>
      </c>
      <c r="AR3" s="25">
        <v>0</v>
      </c>
      <c r="AS3" s="25">
        <v>10</v>
      </c>
      <c r="AT3" s="25">
        <v>11</v>
      </c>
      <c r="AU3" s="25">
        <v>10</v>
      </c>
      <c r="AV3" s="25">
        <v>1</v>
      </c>
      <c r="AW3" s="25">
        <v>0</v>
      </c>
      <c r="AY3" s="6">
        <v>1298</v>
      </c>
      <c r="AZ3" s="21">
        <v>283767091298</v>
      </c>
      <c r="BA3" s="22" t="s">
        <v>378</v>
      </c>
      <c r="BB3" s="22">
        <v>20</v>
      </c>
      <c r="BC3" s="22">
        <v>35</v>
      </c>
      <c r="BD3" s="22">
        <v>65</v>
      </c>
      <c r="BE3" s="22">
        <v>35</v>
      </c>
      <c r="BF3" s="22">
        <v>30</v>
      </c>
      <c r="BG3" s="5">
        <v>0</v>
      </c>
      <c r="BI3" s="6">
        <v>1298</v>
      </c>
      <c r="BJ3" s="21">
        <v>184804471298</v>
      </c>
      <c r="BK3" s="22" t="s">
        <v>38</v>
      </c>
      <c r="BL3" s="22">
        <v>0</v>
      </c>
      <c r="BM3" s="22">
        <v>0</v>
      </c>
      <c r="BN3" s="22">
        <v>3</v>
      </c>
      <c r="BO3" s="22">
        <v>0</v>
      </c>
      <c r="BP3" s="22">
        <v>3</v>
      </c>
      <c r="BQ3" s="5">
        <v>0</v>
      </c>
      <c r="BS3" s="6">
        <v>1298</v>
      </c>
      <c r="BT3" s="21">
        <v>21883521298</v>
      </c>
      <c r="BU3" s="22" t="s">
        <v>41</v>
      </c>
      <c r="BV3" s="22">
        <v>1</v>
      </c>
      <c r="BW3" s="22">
        <v>4</v>
      </c>
      <c r="BX3" s="22">
        <v>35</v>
      </c>
      <c r="BY3" s="22">
        <v>4</v>
      </c>
      <c r="BZ3" s="22">
        <v>31</v>
      </c>
      <c r="CA3" s="5">
        <v>0</v>
      </c>
      <c r="CC3" s="6">
        <v>1298</v>
      </c>
      <c r="CD3" s="23">
        <v>181564551298</v>
      </c>
      <c r="CE3" s="6" t="s">
        <v>391</v>
      </c>
      <c r="CF3" s="6">
        <v>57</v>
      </c>
      <c r="CG3" s="6">
        <v>80</v>
      </c>
      <c r="CH3" s="6">
        <v>235</v>
      </c>
      <c r="CI3" s="6">
        <v>80</v>
      </c>
      <c r="CJ3" s="6">
        <v>155</v>
      </c>
      <c r="CK3" s="1">
        <v>0</v>
      </c>
    </row>
    <row r="4" spans="1:89" ht="15" x14ac:dyDescent="0.25">
      <c r="A4" s="6">
        <v>1298</v>
      </c>
      <c r="B4" s="21">
        <v>184725481298</v>
      </c>
      <c r="C4" s="21" t="s">
        <v>11</v>
      </c>
      <c r="D4" s="22">
        <v>238</v>
      </c>
      <c r="E4" s="22">
        <v>243</v>
      </c>
      <c r="F4" s="22">
        <v>292</v>
      </c>
      <c r="G4" s="22">
        <v>10</v>
      </c>
      <c r="H4" s="22">
        <v>49</v>
      </c>
      <c r="I4" s="22">
        <v>233</v>
      </c>
      <c r="K4" s="6">
        <v>1298</v>
      </c>
      <c r="L4" s="21">
        <v>21883521298</v>
      </c>
      <c r="M4" s="22" t="s">
        <v>112</v>
      </c>
      <c r="N4" s="22">
        <v>11</v>
      </c>
      <c r="O4" s="22">
        <v>35</v>
      </c>
      <c r="P4" s="22">
        <v>101</v>
      </c>
      <c r="Q4" s="22">
        <v>22</v>
      </c>
      <c r="R4" s="22">
        <v>66</v>
      </c>
      <c r="S4" s="22">
        <v>13</v>
      </c>
      <c r="U4" s="6">
        <v>1298</v>
      </c>
      <c r="V4" s="21">
        <v>208168111298</v>
      </c>
      <c r="W4" s="22" t="s">
        <v>212</v>
      </c>
      <c r="X4" s="22">
        <v>5</v>
      </c>
      <c r="Y4" s="22">
        <v>8</v>
      </c>
      <c r="Z4" s="22">
        <v>26</v>
      </c>
      <c r="AA4" s="22">
        <v>8</v>
      </c>
      <c r="AB4" s="22">
        <v>18</v>
      </c>
      <c r="AC4" s="22">
        <v>0</v>
      </c>
      <c r="AE4" s="6">
        <v>1298</v>
      </c>
      <c r="AF4" s="21">
        <v>181759981298</v>
      </c>
      <c r="AG4" s="22" t="s">
        <v>307</v>
      </c>
      <c r="AH4" s="25">
        <v>0</v>
      </c>
      <c r="AI4" s="25">
        <v>2</v>
      </c>
      <c r="AJ4" s="25">
        <v>3</v>
      </c>
      <c r="AK4" s="25">
        <v>2</v>
      </c>
      <c r="AL4" s="25">
        <v>1</v>
      </c>
      <c r="AM4" s="25">
        <v>0</v>
      </c>
      <c r="AO4" s="6">
        <v>1298</v>
      </c>
      <c r="AP4" s="21">
        <v>50342621298</v>
      </c>
      <c r="AQ4" s="22" t="s">
        <v>18</v>
      </c>
      <c r="AR4" s="25">
        <v>0</v>
      </c>
      <c r="AS4" s="25">
        <v>1</v>
      </c>
      <c r="AT4" s="25">
        <v>2</v>
      </c>
      <c r="AU4" s="25">
        <v>1</v>
      </c>
      <c r="AV4" s="25">
        <v>1</v>
      </c>
      <c r="AW4" s="25">
        <v>0</v>
      </c>
      <c r="AY4" s="6">
        <v>1316</v>
      </c>
      <c r="AZ4" s="21">
        <v>181651881316</v>
      </c>
      <c r="BA4" s="22" t="s">
        <v>62</v>
      </c>
      <c r="BB4" s="22">
        <v>0</v>
      </c>
      <c r="BC4" s="22">
        <v>0</v>
      </c>
      <c r="BD4" s="22">
        <v>10</v>
      </c>
      <c r="BE4" s="22">
        <v>0</v>
      </c>
      <c r="BF4" s="22">
        <v>10</v>
      </c>
      <c r="BG4" s="5">
        <v>0</v>
      </c>
      <c r="BI4" s="6">
        <v>1298</v>
      </c>
      <c r="BJ4" s="21">
        <v>51375541298</v>
      </c>
      <c r="BK4" s="22" t="s">
        <v>45</v>
      </c>
      <c r="BL4" s="22">
        <v>1</v>
      </c>
      <c r="BM4" s="22">
        <v>4</v>
      </c>
      <c r="BN4" s="22">
        <v>4</v>
      </c>
      <c r="BO4" s="22">
        <v>4</v>
      </c>
      <c r="BP4" s="22">
        <v>0</v>
      </c>
      <c r="BQ4" s="5">
        <v>0</v>
      </c>
      <c r="BS4" s="6">
        <v>1298</v>
      </c>
      <c r="BT4" s="21">
        <v>28649931298</v>
      </c>
      <c r="BU4" s="22" t="s">
        <v>29</v>
      </c>
      <c r="BV4" s="22">
        <v>0</v>
      </c>
      <c r="BW4" s="22">
        <v>0</v>
      </c>
      <c r="BX4" s="22">
        <v>4</v>
      </c>
      <c r="BY4" s="22">
        <v>0</v>
      </c>
      <c r="BZ4" s="22">
        <v>4</v>
      </c>
      <c r="CA4" s="5">
        <v>0</v>
      </c>
      <c r="CC4" s="6">
        <v>1298</v>
      </c>
      <c r="CD4" s="23">
        <v>181759981298</v>
      </c>
      <c r="CE4" s="6" t="s">
        <v>392</v>
      </c>
      <c r="CF4" s="6">
        <v>0</v>
      </c>
      <c r="CG4" s="6">
        <v>8</v>
      </c>
      <c r="CH4" s="6">
        <v>10</v>
      </c>
      <c r="CI4" s="6">
        <v>8</v>
      </c>
      <c r="CJ4" s="6">
        <v>2</v>
      </c>
      <c r="CK4" s="1">
        <v>0</v>
      </c>
    </row>
    <row r="5" spans="1:89" ht="15" x14ac:dyDescent="0.25">
      <c r="A5" s="6">
        <v>1298</v>
      </c>
      <c r="B5" s="21">
        <v>183130681298</v>
      </c>
      <c r="C5" s="21" t="s">
        <v>12</v>
      </c>
      <c r="D5" s="22">
        <v>31</v>
      </c>
      <c r="E5" s="22">
        <v>31</v>
      </c>
      <c r="F5" s="22">
        <v>31</v>
      </c>
      <c r="G5" s="22">
        <v>3</v>
      </c>
      <c r="H5" s="22">
        <v>0</v>
      </c>
      <c r="I5" s="22">
        <v>28</v>
      </c>
      <c r="K5" s="6">
        <v>1298</v>
      </c>
      <c r="L5" s="21">
        <v>183738051298</v>
      </c>
      <c r="M5" s="22" t="s">
        <v>113</v>
      </c>
      <c r="N5" s="22">
        <v>0</v>
      </c>
      <c r="O5" s="22">
        <v>18</v>
      </c>
      <c r="P5" s="22">
        <v>35</v>
      </c>
      <c r="Q5" s="22">
        <v>18</v>
      </c>
      <c r="R5" s="22">
        <v>17</v>
      </c>
      <c r="S5" s="22">
        <v>0</v>
      </c>
      <c r="U5" s="6">
        <v>1298</v>
      </c>
      <c r="V5" s="21">
        <v>94160911298</v>
      </c>
      <c r="W5" s="22" t="s">
        <v>213</v>
      </c>
      <c r="X5" s="22">
        <v>5</v>
      </c>
      <c r="Y5" s="22">
        <v>5</v>
      </c>
      <c r="Z5" s="22">
        <v>58</v>
      </c>
      <c r="AA5" s="22">
        <v>5</v>
      </c>
      <c r="AB5" s="22">
        <v>53</v>
      </c>
      <c r="AC5" s="22">
        <v>0</v>
      </c>
      <c r="AE5" s="6">
        <v>1298</v>
      </c>
      <c r="AF5" s="21">
        <v>32485361298</v>
      </c>
      <c r="AG5" s="22" t="s">
        <v>308</v>
      </c>
      <c r="AH5" s="25">
        <v>0</v>
      </c>
      <c r="AI5" s="25">
        <v>0</v>
      </c>
      <c r="AJ5" s="25">
        <v>4</v>
      </c>
      <c r="AK5" s="25">
        <v>0</v>
      </c>
      <c r="AL5" s="25">
        <v>4</v>
      </c>
      <c r="AM5" s="25">
        <v>0</v>
      </c>
      <c r="AO5" s="6">
        <v>1298</v>
      </c>
      <c r="AP5" s="21">
        <v>185030611298</v>
      </c>
      <c r="AQ5" s="22" t="s">
        <v>97</v>
      </c>
      <c r="AR5" s="25">
        <v>6</v>
      </c>
      <c r="AS5" s="25">
        <v>10</v>
      </c>
      <c r="AT5" s="25">
        <v>29</v>
      </c>
      <c r="AU5" s="25">
        <v>10</v>
      </c>
      <c r="AV5" s="25">
        <v>19</v>
      </c>
      <c r="AW5" s="25">
        <v>0</v>
      </c>
      <c r="AY5" s="6">
        <v>1298</v>
      </c>
      <c r="AZ5" s="21">
        <v>28649931298</v>
      </c>
      <c r="BA5" s="22" t="s">
        <v>29</v>
      </c>
      <c r="BB5" s="22">
        <v>0</v>
      </c>
      <c r="BC5" s="22">
        <v>0</v>
      </c>
      <c r="BD5" s="22">
        <v>3</v>
      </c>
      <c r="BE5" s="22">
        <v>0</v>
      </c>
      <c r="BF5" s="22">
        <v>3</v>
      </c>
      <c r="BG5" s="5">
        <v>0</v>
      </c>
      <c r="BI5" s="6">
        <v>1298</v>
      </c>
      <c r="BJ5" s="21">
        <v>183939041298</v>
      </c>
      <c r="BK5" s="22" t="s">
        <v>28</v>
      </c>
      <c r="BL5" s="22">
        <v>0</v>
      </c>
      <c r="BM5" s="22">
        <v>0</v>
      </c>
      <c r="BN5" s="22">
        <v>4</v>
      </c>
      <c r="BO5" s="22">
        <v>0</v>
      </c>
      <c r="BP5" s="22">
        <v>4</v>
      </c>
      <c r="BQ5" s="5">
        <v>0</v>
      </c>
      <c r="BS5" s="6">
        <v>1298</v>
      </c>
      <c r="BT5" s="21">
        <v>51375541298</v>
      </c>
      <c r="BU5" s="22" t="s">
        <v>45</v>
      </c>
      <c r="BV5" s="22">
        <v>0</v>
      </c>
      <c r="BW5" s="22">
        <v>0</v>
      </c>
      <c r="BX5" s="22">
        <v>4</v>
      </c>
      <c r="BY5" s="22">
        <v>0</v>
      </c>
      <c r="BZ5" s="22">
        <v>4</v>
      </c>
      <c r="CA5" s="5">
        <v>0</v>
      </c>
      <c r="CC5" s="6">
        <v>1298</v>
      </c>
      <c r="CD5" s="23">
        <v>181891741298</v>
      </c>
      <c r="CE5" s="6" t="s">
        <v>393</v>
      </c>
      <c r="CF5" s="6">
        <v>8</v>
      </c>
      <c r="CG5" s="6">
        <v>27</v>
      </c>
      <c r="CH5" s="6">
        <v>47</v>
      </c>
      <c r="CI5" s="6">
        <v>27</v>
      </c>
      <c r="CJ5" s="6">
        <v>20</v>
      </c>
      <c r="CK5" s="1">
        <v>0</v>
      </c>
    </row>
    <row r="6" spans="1:89" ht="15" x14ac:dyDescent="0.25">
      <c r="A6" s="6">
        <v>1298</v>
      </c>
      <c r="B6" s="21">
        <v>32485361298</v>
      </c>
      <c r="C6" s="21" t="s">
        <v>13</v>
      </c>
      <c r="D6" s="22">
        <v>239</v>
      </c>
      <c r="E6" s="22">
        <v>239</v>
      </c>
      <c r="F6" s="22">
        <v>241</v>
      </c>
      <c r="G6" s="22">
        <v>63</v>
      </c>
      <c r="H6" s="22">
        <v>2</v>
      </c>
      <c r="I6" s="22">
        <v>176</v>
      </c>
      <c r="K6" s="6">
        <v>1298</v>
      </c>
      <c r="L6" s="21">
        <v>35579371298</v>
      </c>
      <c r="M6" s="22" t="s">
        <v>114</v>
      </c>
      <c r="N6" s="22">
        <v>0</v>
      </c>
      <c r="O6" s="22">
        <v>0</v>
      </c>
      <c r="P6" s="22">
        <v>3</v>
      </c>
      <c r="Q6" s="22">
        <v>0</v>
      </c>
      <c r="R6" s="22">
        <v>3</v>
      </c>
      <c r="S6" s="22">
        <v>0</v>
      </c>
      <c r="U6" s="6">
        <v>1298</v>
      </c>
      <c r="V6" s="21">
        <v>184605741298</v>
      </c>
      <c r="W6" s="22" t="s">
        <v>214</v>
      </c>
      <c r="X6" s="22">
        <v>0</v>
      </c>
      <c r="Y6" s="22">
        <v>0</v>
      </c>
      <c r="Z6" s="22">
        <v>5</v>
      </c>
      <c r="AA6" s="22">
        <v>0</v>
      </c>
      <c r="AB6" s="22">
        <v>5</v>
      </c>
      <c r="AC6" s="22">
        <v>0</v>
      </c>
      <c r="AE6" s="6">
        <v>1298</v>
      </c>
      <c r="AF6" s="21">
        <v>183130681298</v>
      </c>
      <c r="AG6" s="22" t="s">
        <v>309</v>
      </c>
      <c r="AH6" s="25">
        <v>0</v>
      </c>
      <c r="AI6" s="25">
        <v>0</v>
      </c>
      <c r="AJ6" s="25">
        <v>3</v>
      </c>
      <c r="AK6" s="25">
        <v>0</v>
      </c>
      <c r="AL6" s="25">
        <v>3</v>
      </c>
      <c r="AM6" s="25">
        <v>0</v>
      </c>
      <c r="AO6" s="6">
        <v>1298</v>
      </c>
      <c r="AP6" s="21">
        <v>94160491298</v>
      </c>
      <c r="AQ6" s="22" t="s">
        <v>36</v>
      </c>
      <c r="AR6" s="25">
        <v>1</v>
      </c>
      <c r="AS6" s="25">
        <v>3</v>
      </c>
      <c r="AT6" s="25">
        <v>9</v>
      </c>
      <c r="AU6" s="25">
        <v>3</v>
      </c>
      <c r="AV6" s="25">
        <v>6</v>
      </c>
      <c r="AW6" s="25">
        <v>0</v>
      </c>
      <c r="AY6" s="6">
        <v>1316</v>
      </c>
      <c r="AZ6" s="21">
        <v>51394381316</v>
      </c>
      <c r="BA6" s="22" t="s">
        <v>58</v>
      </c>
      <c r="BB6" s="22">
        <v>16</v>
      </c>
      <c r="BC6" s="22">
        <v>20</v>
      </c>
      <c r="BD6" s="22">
        <v>360</v>
      </c>
      <c r="BE6" s="22">
        <v>20</v>
      </c>
      <c r="BF6" s="22">
        <v>340</v>
      </c>
      <c r="BG6" s="5">
        <v>0</v>
      </c>
      <c r="BI6" s="6">
        <v>1298</v>
      </c>
      <c r="BJ6" s="21">
        <v>5201981298</v>
      </c>
      <c r="BK6" s="22" t="s">
        <v>82</v>
      </c>
      <c r="BL6" s="22">
        <v>4</v>
      </c>
      <c r="BM6" s="22">
        <v>5</v>
      </c>
      <c r="BN6" s="22">
        <v>11</v>
      </c>
      <c r="BO6" s="22">
        <v>5</v>
      </c>
      <c r="BP6" s="22">
        <v>6</v>
      </c>
      <c r="BQ6" s="5">
        <v>0</v>
      </c>
      <c r="BS6" s="6">
        <v>1298</v>
      </c>
      <c r="BT6" s="21">
        <v>223315861298</v>
      </c>
      <c r="BU6" s="22" t="s">
        <v>383</v>
      </c>
      <c r="BV6" s="22">
        <v>0</v>
      </c>
      <c r="BW6" s="22">
        <v>0</v>
      </c>
      <c r="BX6" s="22">
        <v>45</v>
      </c>
      <c r="BY6" s="22">
        <v>0</v>
      </c>
      <c r="BZ6" s="22">
        <v>45</v>
      </c>
      <c r="CA6" s="5">
        <v>0</v>
      </c>
      <c r="CC6" s="6">
        <v>1298</v>
      </c>
      <c r="CD6" s="23">
        <v>182646451298</v>
      </c>
      <c r="CE6" s="6" t="s">
        <v>394</v>
      </c>
      <c r="CF6" s="6">
        <v>0</v>
      </c>
      <c r="CG6" s="6">
        <v>3</v>
      </c>
      <c r="CH6" s="6">
        <v>3</v>
      </c>
      <c r="CI6" s="6">
        <v>3</v>
      </c>
      <c r="CJ6" s="6">
        <v>0</v>
      </c>
      <c r="CK6" s="1">
        <v>0</v>
      </c>
    </row>
    <row r="7" spans="1:89" ht="15" x14ac:dyDescent="0.25">
      <c r="A7" s="6">
        <v>1298</v>
      </c>
      <c r="B7" s="21">
        <v>240636851298</v>
      </c>
      <c r="C7" s="21" t="s">
        <v>14</v>
      </c>
      <c r="D7" s="22">
        <v>28</v>
      </c>
      <c r="E7" s="22">
        <v>41</v>
      </c>
      <c r="F7" s="22">
        <v>153</v>
      </c>
      <c r="G7" s="22">
        <v>25</v>
      </c>
      <c r="H7" s="22">
        <v>112</v>
      </c>
      <c r="I7" s="22">
        <v>16</v>
      </c>
      <c r="K7" s="6">
        <v>1298</v>
      </c>
      <c r="L7" s="21">
        <v>51373141298</v>
      </c>
      <c r="M7" s="22" t="s">
        <v>115</v>
      </c>
      <c r="N7" s="22">
        <v>32</v>
      </c>
      <c r="O7" s="22">
        <v>57</v>
      </c>
      <c r="P7" s="22">
        <v>116</v>
      </c>
      <c r="Q7" s="22">
        <v>43</v>
      </c>
      <c r="R7" s="22">
        <v>59</v>
      </c>
      <c r="S7" s="22">
        <v>14</v>
      </c>
      <c r="U7" s="6">
        <v>1298</v>
      </c>
      <c r="V7" s="21">
        <v>240636851298</v>
      </c>
      <c r="W7" s="22" t="s">
        <v>215</v>
      </c>
      <c r="X7" s="22">
        <v>13</v>
      </c>
      <c r="Y7" s="22">
        <v>17</v>
      </c>
      <c r="Z7" s="22">
        <v>81</v>
      </c>
      <c r="AA7" s="22">
        <v>15</v>
      </c>
      <c r="AB7" s="22">
        <v>64</v>
      </c>
      <c r="AC7" s="22">
        <v>2</v>
      </c>
      <c r="AE7" s="6">
        <v>1298</v>
      </c>
      <c r="AF7" s="21">
        <v>183939041298</v>
      </c>
      <c r="AG7" s="22" t="s">
        <v>310</v>
      </c>
      <c r="AH7" s="25">
        <v>0</v>
      </c>
      <c r="AI7" s="25">
        <v>0</v>
      </c>
      <c r="AJ7" s="25">
        <v>4</v>
      </c>
      <c r="AK7" s="25">
        <v>0</v>
      </c>
      <c r="AL7" s="25">
        <v>4</v>
      </c>
      <c r="AM7" s="25">
        <v>0</v>
      </c>
      <c r="AO7" s="6">
        <v>1298</v>
      </c>
      <c r="AP7" s="21">
        <v>183939041298</v>
      </c>
      <c r="AQ7" s="22" t="s">
        <v>28</v>
      </c>
      <c r="AR7" s="25">
        <v>0</v>
      </c>
      <c r="AS7" s="25">
        <v>0</v>
      </c>
      <c r="AT7" s="25">
        <v>4</v>
      </c>
      <c r="AU7" s="25">
        <v>0</v>
      </c>
      <c r="AV7" s="25">
        <v>4</v>
      </c>
      <c r="AW7" s="25">
        <v>0</v>
      </c>
      <c r="AY7" s="6">
        <v>1298</v>
      </c>
      <c r="AZ7" s="21">
        <v>50342621298</v>
      </c>
      <c r="BA7" s="22" t="s">
        <v>18</v>
      </c>
      <c r="BB7" s="22">
        <v>0</v>
      </c>
      <c r="BC7" s="22">
        <v>0</v>
      </c>
      <c r="BD7" s="22">
        <v>2</v>
      </c>
      <c r="BE7" s="22">
        <v>0</v>
      </c>
      <c r="BF7" s="22">
        <v>2</v>
      </c>
      <c r="BG7" s="5">
        <v>0</v>
      </c>
      <c r="BI7" s="6">
        <v>1298</v>
      </c>
      <c r="BJ7" s="21">
        <v>94662801298</v>
      </c>
      <c r="BK7" s="22" t="s">
        <v>44</v>
      </c>
      <c r="BL7" s="22">
        <v>0</v>
      </c>
      <c r="BM7" s="22">
        <v>0</v>
      </c>
      <c r="BN7" s="22">
        <v>3</v>
      </c>
      <c r="BO7" s="22">
        <v>0</v>
      </c>
      <c r="BP7" s="22">
        <v>3</v>
      </c>
      <c r="BQ7" s="5">
        <v>0</v>
      </c>
      <c r="BS7" s="6">
        <v>1298</v>
      </c>
      <c r="BT7" s="21">
        <v>94191571298</v>
      </c>
      <c r="BU7" s="22" t="s">
        <v>25</v>
      </c>
      <c r="BV7" s="22">
        <v>0</v>
      </c>
      <c r="BW7" s="22">
        <v>1</v>
      </c>
      <c r="BX7" s="22">
        <v>4</v>
      </c>
      <c r="BY7" s="22">
        <v>1</v>
      </c>
      <c r="BZ7" s="22">
        <v>3</v>
      </c>
      <c r="CA7" s="5">
        <v>0</v>
      </c>
      <c r="CC7" s="6">
        <v>1298</v>
      </c>
      <c r="CD7" s="23">
        <v>182781731298</v>
      </c>
      <c r="CE7" s="6" t="s">
        <v>395</v>
      </c>
      <c r="CF7" s="6">
        <v>0</v>
      </c>
      <c r="CG7" s="6">
        <v>0</v>
      </c>
      <c r="CH7" s="6">
        <v>3</v>
      </c>
      <c r="CI7" s="6">
        <v>0</v>
      </c>
      <c r="CJ7" s="6">
        <v>3</v>
      </c>
      <c r="CK7" s="1">
        <v>0</v>
      </c>
    </row>
    <row r="8" spans="1:89" ht="15" x14ac:dyDescent="0.25">
      <c r="A8" s="6">
        <v>1298</v>
      </c>
      <c r="B8" s="21">
        <v>94595671298</v>
      </c>
      <c r="C8" s="21" t="s">
        <v>15</v>
      </c>
      <c r="D8" s="22">
        <v>466</v>
      </c>
      <c r="E8" s="22">
        <v>466</v>
      </c>
      <c r="F8" s="22">
        <v>466</v>
      </c>
      <c r="G8" s="22">
        <v>25</v>
      </c>
      <c r="H8" s="22">
        <v>0</v>
      </c>
      <c r="I8" s="22">
        <v>441</v>
      </c>
      <c r="K8" s="6">
        <v>1298</v>
      </c>
      <c r="L8" s="21">
        <v>4860351298</v>
      </c>
      <c r="M8" s="22" t="s">
        <v>116</v>
      </c>
      <c r="N8" s="22">
        <v>8</v>
      </c>
      <c r="O8" s="22">
        <v>13</v>
      </c>
      <c r="P8" s="22">
        <v>61</v>
      </c>
      <c r="Q8" s="22">
        <v>13</v>
      </c>
      <c r="R8" s="22">
        <v>48</v>
      </c>
      <c r="S8" s="22">
        <v>0</v>
      </c>
      <c r="U8" s="6">
        <v>1298</v>
      </c>
      <c r="V8" s="21">
        <v>181891741298</v>
      </c>
      <c r="W8" s="22" t="s">
        <v>216</v>
      </c>
      <c r="X8" s="22">
        <v>3</v>
      </c>
      <c r="Y8" s="22">
        <v>9</v>
      </c>
      <c r="Z8" s="22">
        <v>34</v>
      </c>
      <c r="AA8" s="22">
        <v>9</v>
      </c>
      <c r="AB8" s="22">
        <v>25</v>
      </c>
      <c r="AC8" s="22">
        <v>0</v>
      </c>
      <c r="AE8" s="6">
        <v>1298</v>
      </c>
      <c r="AF8" s="21">
        <v>51381431298</v>
      </c>
      <c r="AG8" s="22" t="s">
        <v>311</v>
      </c>
      <c r="AH8" s="25">
        <v>0</v>
      </c>
      <c r="AI8" s="25">
        <v>0</v>
      </c>
      <c r="AJ8" s="25">
        <v>4</v>
      </c>
      <c r="AK8" s="25">
        <v>0</v>
      </c>
      <c r="AL8" s="25">
        <v>4</v>
      </c>
      <c r="AM8" s="25">
        <v>0</v>
      </c>
      <c r="AO8" s="6">
        <v>1298</v>
      </c>
      <c r="AP8" s="21">
        <v>184804471298</v>
      </c>
      <c r="AQ8" s="22" t="s">
        <v>38</v>
      </c>
      <c r="AR8" s="25">
        <v>0</v>
      </c>
      <c r="AS8" s="25">
        <v>0</v>
      </c>
      <c r="AT8" s="25">
        <v>3</v>
      </c>
      <c r="AU8" s="25">
        <v>0</v>
      </c>
      <c r="AV8" s="25">
        <v>3</v>
      </c>
      <c r="AW8" s="25">
        <v>0</v>
      </c>
      <c r="AY8" s="6">
        <v>1318</v>
      </c>
      <c r="AZ8" s="21">
        <v>51400481318</v>
      </c>
      <c r="BA8" s="22" t="s">
        <v>107</v>
      </c>
      <c r="BB8" s="22">
        <v>7</v>
      </c>
      <c r="BC8" s="22">
        <v>13</v>
      </c>
      <c r="BD8" s="22">
        <v>201</v>
      </c>
      <c r="BE8" s="22">
        <v>12</v>
      </c>
      <c r="BF8" s="22">
        <v>188</v>
      </c>
      <c r="BG8" s="5">
        <v>1</v>
      </c>
      <c r="BI8" s="6">
        <v>1298</v>
      </c>
      <c r="BJ8" s="21">
        <v>4449901298</v>
      </c>
      <c r="BK8" s="22" t="s">
        <v>380</v>
      </c>
      <c r="BL8" s="22">
        <v>10</v>
      </c>
      <c r="BM8" s="22">
        <v>34</v>
      </c>
      <c r="BN8" s="22">
        <v>101</v>
      </c>
      <c r="BO8" s="22">
        <v>34</v>
      </c>
      <c r="BP8" s="22">
        <v>67</v>
      </c>
      <c r="BQ8" s="5">
        <v>0</v>
      </c>
      <c r="BS8" s="6">
        <v>1298</v>
      </c>
      <c r="BT8" s="21">
        <v>183738051298</v>
      </c>
      <c r="BU8" s="22" t="s">
        <v>33</v>
      </c>
      <c r="BV8" s="22">
        <v>2</v>
      </c>
      <c r="BW8" s="22">
        <v>12</v>
      </c>
      <c r="BX8" s="22">
        <v>21</v>
      </c>
      <c r="BY8" s="22">
        <v>12</v>
      </c>
      <c r="BZ8" s="22">
        <v>9</v>
      </c>
      <c r="CA8" s="5">
        <v>0</v>
      </c>
      <c r="CC8" s="6">
        <v>1298</v>
      </c>
      <c r="CD8" s="23">
        <v>183130681298</v>
      </c>
      <c r="CE8" s="6" t="s">
        <v>396</v>
      </c>
      <c r="CF8" s="6">
        <v>5</v>
      </c>
      <c r="CG8" s="6">
        <v>14</v>
      </c>
      <c r="CH8" s="6">
        <v>33</v>
      </c>
      <c r="CI8" s="6">
        <v>14</v>
      </c>
      <c r="CJ8" s="6">
        <v>19</v>
      </c>
      <c r="CK8" s="1">
        <v>0</v>
      </c>
    </row>
    <row r="9" spans="1:89" ht="15" x14ac:dyDescent="0.25">
      <c r="A9" s="6">
        <v>1298</v>
      </c>
      <c r="B9" s="21">
        <v>4860351298</v>
      </c>
      <c r="C9" s="21" t="s">
        <v>16</v>
      </c>
      <c r="D9" s="22">
        <v>74</v>
      </c>
      <c r="E9" s="22">
        <v>74</v>
      </c>
      <c r="F9" s="22">
        <v>74</v>
      </c>
      <c r="G9" s="22">
        <v>4</v>
      </c>
      <c r="H9" s="22">
        <v>0</v>
      </c>
      <c r="I9" s="22">
        <v>70</v>
      </c>
      <c r="K9" s="6">
        <v>1298</v>
      </c>
      <c r="L9" s="21">
        <v>184278971298</v>
      </c>
      <c r="M9" s="22" t="s">
        <v>117</v>
      </c>
      <c r="N9" s="22">
        <v>1</v>
      </c>
      <c r="O9" s="22">
        <v>5</v>
      </c>
      <c r="P9" s="22">
        <v>10</v>
      </c>
      <c r="Q9" s="22">
        <v>5</v>
      </c>
      <c r="R9" s="22">
        <v>5</v>
      </c>
      <c r="S9" s="22">
        <v>0</v>
      </c>
      <c r="U9" s="6">
        <v>1298</v>
      </c>
      <c r="V9" s="21">
        <v>183659311298</v>
      </c>
      <c r="W9" s="22" t="s">
        <v>217</v>
      </c>
      <c r="X9" s="22">
        <v>0</v>
      </c>
      <c r="Y9" s="22">
        <v>0</v>
      </c>
      <c r="Z9" s="22">
        <v>3</v>
      </c>
      <c r="AA9" s="22">
        <v>0</v>
      </c>
      <c r="AB9" s="22">
        <v>3</v>
      </c>
      <c r="AC9" s="22">
        <v>0</v>
      </c>
      <c r="AE9" s="6">
        <v>1298</v>
      </c>
      <c r="AF9" s="21">
        <v>94160491298</v>
      </c>
      <c r="AG9" s="22" t="s">
        <v>312</v>
      </c>
      <c r="AH9" s="25">
        <v>0</v>
      </c>
      <c r="AI9" s="25">
        <v>2</v>
      </c>
      <c r="AJ9" s="25">
        <v>5</v>
      </c>
      <c r="AK9" s="25">
        <v>2</v>
      </c>
      <c r="AL9" s="25">
        <v>3</v>
      </c>
      <c r="AM9" s="25">
        <v>0</v>
      </c>
      <c r="AO9" s="6">
        <v>1298</v>
      </c>
      <c r="AP9" s="21">
        <v>21883521298</v>
      </c>
      <c r="AQ9" s="22" t="s">
        <v>41</v>
      </c>
      <c r="AR9" s="25">
        <v>1</v>
      </c>
      <c r="AS9" s="25">
        <v>11</v>
      </c>
      <c r="AT9" s="25">
        <v>56</v>
      </c>
      <c r="AU9" s="25">
        <v>11</v>
      </c>
      <c r="AV9" s="25">
        <v>45</v>
      </c>
      <c r="AW9" s="25">
        <v>0</v>
      </c>
      <c r="AY9" s="6">
        <v>1298</v>
      </c>
      <c r="AZ9" s="21">
        <v>34818191298</v>
      </c>
      <c r="BA9" s="22" t="s">
        <v>35</v>
      </c>
      <c r="BB9" s="22">
        <v>31</v>
      </c>
      <c r="BC9" s="22">
        <v>94</v>
      </c>
      <c r="BD9" s="22">
        <v>215</v>
      </c>
      <c r="BE9" s="22">
        <v>94</v>
      </c>
      <c r="BF9" s="22">
        <v>121</v>
      </c>
      <c r="BG9" s="5">
        <v>0</v>
      </c>
      <c r="BI9" s="6">
        <v>1298</v>
      </c>
      <c r="BJ9" s="21">
        <v>51382671298</v>
      </c>
      <c r="BK9" s="22" t="s">
        <v>47</v>
      </c>
      <c r="BL9" s="22">
        <v>1</v>
      </c>
      <c r="BM9" s="22">
        <v>13</v>
      </c>
      <c r="BN9" s="22">
        <v>69</v>
      </c>
      <c r="BO9" s="22">
        <v>13</v>
      </c>
      <c r="BP9" s="22">
        <v>56</v>
      </c>
      <c r="BQ9" s="5">
        <v>0</v>
      </c>
      <c r="BS9" s="6">
        <v>1298</v>
      </c>
      <c r="BT9" s="21">
        <v>94662801298</v>
      </c>
      <c r="BU9" s="22" t="s">
        <v>44</v>
      </c>
      <c r="BV9" s="22">
        <v>0</v>
      </c>
      <c r="BW9" s="22">
        <v>0</v>
      </c>
      <c r="BX9" s="22">
        <v>3</v>
      </c>
      <c r="BY9" s="22">
        <v>0</v>
      </c>
      <c r="BZ9" s="22">
        <v>3</v>
      </c>
      <c r="CA9" s="5">
        <v>0</v>
      </c>
      <c r="CC9" s="6">
        <v>1298</v>
      </c>
      <c r="CD9" s="23">
        <v>183610611298</v>
      </c>
      <c r="CE9" s="6" t="s">
        <v>397</v>
      </c>
      <c r="CF9" s="6">
        <v>0</v>
      </c>
      <c r="CG9" s="6">
        <v>0</v>
      </c>
      <c r="CH9" s="6">
        <v>4</v>
      </c>
      <c r="CI9" s="6">
        <v>0</v>
      </c>
      <c r="CJ9" s="6">
        <v>4</v>
      </c>
      <c r="CK9" s="1">
        <v>0</v>
      </c>
    </row>
    <row r="10" spans="1:89" ht="15" x14ac:dyDescent="0.25">
      <c r="A10" s="6">
        <v>1298</v>
      </c>
      <c r="B10" s="21">
        <v>51373141298</v>
      </c>
      <c r="C10" s="21" t="s">
        <v>17</v>
      </c>
      <c r="D10" s="22">
        <v>51</v>
      </c>
      <c r="E10" s="22">
        <v>72</v>
      </c>
      <c r="F10" s="22">
        <v>124</v>
      </c>
      <c r="G10" s="22">
        <v>13</v>
      </c>
      <c r="H10" s="22">
        <v>52</v>
      </c>
      <c r="I10" s="22">
        <v>59</v>
      </c>
      <c r="K10" s="6">
        <v>1298</v>
      </c>
      <c r="L10" s="21">
        <v>184605741298</v>
      </c>
      <c r="M10" s="22" t="s">
        <v>118</v>
      </c>
      <c r="N10" s="22">
        <v>0</v>
      </c>
      <c r="O10" s="22">
        <v>0</v>
      </c>
      <c r="P10" s="22">
        <v>3</v>
      </c>
      <c r="Q10" s="22">
        <v>0</v>
      </c>
      <c r="R10" s="22">
        <v>3</v>
      </c>
      <c r="S10" s="22">
        <v>0</v>
      </c>
      <c r="U10" s="6">
        <v>1298</v>
      </c>
      <c r="V10" s="21">
        <v>100532761298</v>
      </c>
      <c r="W10" s="22" t="s">
        <v>218</v>
      </c>
      <c r="X10" s="22">
        <v>1</v>
      </c>
      <c r="Y10" s="22">
        <v>8</v>
      </c>
      <c r="Z10" s="22">
        <v>17</v>
      </c>
      <c r="AA10" s="22">
        <v>8</v>
      </c>
      <c r="AB10" s="22">
        <v>9</v>
      </c>
      <c r="AC10" s="22">
        <v>0</v>
      </c>
      <c r="AE10" s="6">
        <v>1298</v>
      </c>
      <c r="AF10" s="21">
        <v>35579371298</v>
      </c>
      <c r="AG10" s="22" t="s">
        <v>313</v>
      </c>
      <c r="AH10" s="25">
        <v>0</v>
      </c>
      <c r="AI10" s="25">
        <v>0</v>
      </c>
      <c r="AJ10" s="25">
        <v>5</v>
      </c>
      <c r="AK10" s="25">
        <v>0</v>
      </c>
      <c r="AL10" s="25">
        <v>5</v>
      </c>
      <c r="AM10" s="25">
        <v>0</v>
      </c>
      <c r="AO10" s="6">
        <v>1298</v>
      </c>
      <c r="AP10" s="21">
        <v>183610611298</v>
      </c>
      <c r="AQ10" s="22" t="s">
        <v>50</v>
      </c>
      <c r="AR10" s="25">
        <v>14</v>
      </c>
      <c r="AS10" s="25">
        <v>54</v>
      </c>
      <c r="AT10" s="25">
        <v>122</v>
      </c>
      <c r="AU10" s="25">
        <v>54</v>
      </c>
      <c r="AV10" s="25">
        <v>68</v>
      </c>
      <c r="AW10" s="25">
        <v>0</v>
      </c>
      <c r="AY10" s="6">
        <v>1298</v>
      </c>
      <c r="AZ10" s="21">
        <v>4860351298</v>
      </c>
      <c r="BA10" s="22" t="s">
        <v>16</v>
      </c>
      <c r="BB10" s="22">
        <v>0</v>
      </c>
      <c r="BC10" s="22">
        <v>2</v>
      </c>
      <c r="BD10" s="22">
        <v>2</v>
      </c>
      <c r="BE10" s="22">
        <v>2</v>
      </c>
      <c r="BF10" s="22">
        <v>0</v>
      </c>
      <c r="BG10" s="5">
        <v>0</v>
      </c>
      <c r="BI10" s="6">
        <v>1298</v>
      </c>
      <c r="BJ10" s="21">
        <v>32485361298</v>
      </c>
      <c r="BK10" s="22" t="s">
        <v>13</v>
      </c>
      <c r="BL10" s="22">
        <v>3</v>
      </c>
      <c r="BM10" s="22">
        <v>5</v>
      </c>
      <c r="BN10" s="22">
        <v>15</v>
      </c>
      <c r="BO10" s="22">
        <v>5</v>
      </c>
      <c r="BP10" s="22">
        <v>10</v>
      </c>
      <c r="BQ10" s="5">
        <v>0</v>
      </c>
      <c r="BS10" s="6">
        <v>1298</v>
      </c>
      <c r="BT10" s="21">
        <v>35579371298</v>
      </c>
      <c r="BU10" s="22" t="s">
        <v>46</v>
      </c>
      <c r="BV10" s="22">
        <v>0</v>
      </c>
      <c r="BW10" s="22">
        <v>1</v>
      </c>
      <c r="BX10" s="22">
        <v>7</v>
      </c>
      <c r="BY10" s="22">
        <v>1</v>
      </c>
      <c r="BZ10" s="22">
        <v>6</v>
      </c>
      <c r="CA10" s="5">
        <v>0</v>
      </c>
      <c r="CC10" s="6">
        <v>1298</v>
      </c>
      <c r="CD10" s="23">
        <v>183659311298</v>
      </c>
      <c r="CE10" s="6" t="s">
        <v>398</v>
      </c>
      <c r="CF10" s="6">
        <v>0</v>
      </c>
      <c r="CG10" s="6">
        <v>0</v>
      </c>
      <c r="CH10" s="6">
        <v>2</v>
      </c>
      <c r="CI10" s="6">
        <v>0</v>
      </c>
      <c r="CJ10" s="6">
        <v>2</v>
      </c>
      <c r="CK10" s="1">
        <v>0</v>
      </c>
    </row>
    <row r="11" spans="1:89" ht="15" x14ac:dyDescent="0.25">
      <c r="A11" s="6">
        <v>1298</v>
      </c>
      <c r="B11" s="21">
        <v>50342621298</v>
      </c>
      <c r="C11" s="21" t="s">
        <v>18</v>
      </c>
      <c r="D11" s="22">
        <v>0</v>
      </c>
      <c r="E11" s="22">
        <v>0</v>
      </c>
      <c r="F11" s="22">
        <v>2</v>
      </c>
      <c r="G11" s="22">
        <v>0</v>
      </c>
      <c r="H11" s="22">
        <v>2</v>
      </c>
      <c r="I11" s="22">
        <v>0</v>
      </c>
      <c r="K11" s="6">
        <v>1298</v>
      </c>
      <c r="L11" s="21">
        <v>94160911298</v>
      </c>
      <c r="M11" s="22" t="s">
        <v>119</v>
      </c>
      <c r="N11" s="22">
        <v>4</v>
      </c>
      <c r="O11" s="22">
        <v>9</v>
      </c>
      <c r="P11" s="22">
        <v>39</v>
      </c>
      <c r="Q11" s="22">
        <v>8</v>
      </c>
      <c r="R11" s="22">
        <v>30</v>
      </c>
      <c r="S11" s="22">
        <v>1</v>
      </c>
      <c r="U11" s="6">
        <v>1298</v>
      </c>
      <c r="V11" s="21">
        <v>183130681298</v>
      </c>
      <c r="W11" s="22" t="s">
        <v>219</v>
      </c>
      <c r="X11" s="22">
        <v>3</v>
      </c>
      <c r="Y11" s="22">
        <v>11</v>
      </c>
      <c r="Z11" s="22">
        <v>22</v>
      </c>
      <c r="AA11" s="22">
        <v>11</v>
      </c>
      <c r="AB11" s="22">
        <v>11</v>
      </c>
      <c r="AC11" s="22">
        <v>0</v>
      </c>
      <c r="AE11" s="6">
        <v>1298</v>
      </c>
      <c r="AF11" s="21">
        <v>94160911298</v>
      </c>
      <c r="AG11" s="22" t="s">
        <v>314</v>
      </c>
      <c r="AH11" s="25">
        <v>0</v>
      </c>
      <c r="AI11" s="25">
        <v>2</v>
      </c>
      <c r="AJ11" s="25">
        <v>52</v>
      </c>
      <c r="AK11" s="25">
        <v>2</v>
      </c>
      <c r="AL11" s="25">
        <v>50</v>
      </c>
      <c r="AM11" s="25">
        <v>0</v>
      </c>
      <c r="AO11" s="6">
        <v>1298</v>
      </c>
      <c r="AP11" s="21">
        <v>5108051298</v>
      </c>
      <c r="AQ11" s="22" t="s">
        <v>34</v>
      </c>
      <c r="AR11" s="25">
        <v>6</v>
      </c>
      <c r="AS11" s="25">
        <v>12</v>
      </c>
      <c r="AT11" s="25">
        <v>77</v>
      </c>
      <c r="AU11" s="25">
        <v>12</v>
      </c>
      <c r="AV11" s="25">
        <v>65</v>
      </c>
      <c r="AW11" s="25">
        <v>0</v>
      </c>
      <c r="AY11" s="6">
        <v>1298</v>
      </c>
      <c r="AZ11" s="21">
        <v>182982971298</v>
      </c>
      <c r="BA11" s="22" t="s">
        <v>71</v>
      </c>
      <c r="BB11" s="22">
        <v>16</v>
      </c>
      <c r="BC11" s="22">
        <v>21</v>
      </c>
      <c r="BD11" s="22">
        <v>40</v>
      </c>
      <c r="BE11" s="22">
        <v>21</v>
      </c>
      <c r="BF11" s="22">
        <v>19</v>
      </c>
      <c r="BG11" s="5">
        <v>0</v>
      </c>
      <c r="BI11" s="6">
        <v>1298</v>
      </c>
      <c r="BJ11" s="21">
        <v>223315861298</v>
      </c>
      <c r="BK11" s="22" t="s">
        <v>383</v>
      </c>
      <c r="BL11" s="22">
        <v>0</v>
      </c>
      <c r="BM11" s="22">
        <v>0</v>
      </c>
      <c r="BN11" s="22">
        <v>54</v>
      </c>
      <c r="BO11" s="22">
        <v>0</v>
      </c>
      <c r="BP11" s="22">
        <v>54</v>
      </c>
      <c r="BQ11" s="5">
        <v>0</v>
      </c>
      <c r="BS11" s="6">
        <v>1298</v>
      </c>
      <c r="BT11" s="21">
        <v>184278971298</v>
      </c>
      <c r="BU11" s="22" t="s">
        <v>21</v>
      </c>
      <c r="BV11" s="22">
        <v>0</v>
      </c>
      <c r="BW11" s="22">
        <v>0</v>
      </c>
      <c r="BX11" s="22">
        <v>3</v>
      </c>
      <c r="BY11" s="22">
        <v>0</v>
      </c>
      <c r="BZ11" s="22">
        <v>3</v>
      </c>
      <c r="CA11" s="5">
        <v>0</v>
      </c>
      <c r="CC11" s="6">
        <v>1298</v>
      </c>
      <c r="CD11" s="23">
        <v>183738051298</v>
      </c>
      <c r="CE11" s="6" t="s">
        <v>399</v>
      </c>
      <c r="CF11" s="6">
        <v>13</v>
      </c>
      <c r="CG11" s="6">
        <v>26</v>
      </c>
      <c r="CH11" s="6">
        <v>46</v>
      </c>
      <c r="CI11" s="6">
        <v>26</v>
      </c>
      <c r="CJ11" s="6">
        <v>20</v>
      </c>
      <c r="CK11" s="1">
        <v>0</v>
      </c>
    </row>
    <row r="12" spans="1:89" ht="15" x14ac:dyDescent="0.25">
      <c r="A12" s="6">
        <v>1298</v>
      </c>
      <c r="B12" s="21">
        <v>51381431298</v>
      </c>
      <c r="C12" s="21" t="s">
        <v>19</v>
      </c>
      <c r="D12" s="22">
        <v>31</v>
      </c>
      <c r="E12" s="22">
        <v>37</v>
      </c>
      <c r="F12" s="22">
        <v>203</v>
      </c>
      <c r="G12" s="22">
        <v>8</v>
      </c>
      <c r="H12" s="22">
        <v>166</v>
      </c>
      <c r="I12" s="22">
        <v>29</v>
      </c>
      <c r="K12" s="6">
        <v>1298</v>
      </c>
      <c r="L12" s="21">
        <v>81712101298</v>
      </c>
      <c r="M12" s="22" t="s">
        <v>120</v>
      </c>
      <c r="N12" s="22">
        <v>0</v>
      </c>
      <c r="O12" s="22">
        <v>7</v>
      </c>
      <c r="P12" s="22">
        <v>47</v>
      </c>
      <c r="Q12" s="22">
        <v>7</v>
      </c>
      <c r="R12" s="22">
        <v>40</v>
      </c>
      <c r="S12" s="22">
        <v>0</v>
      </c>
      <c r="U12" s="6">
        <v>1298</v>
      </c>
      <c r="V12" s="21">
        <v>32485361298</v>
      </c>
      <c r="W12" s="22" t="s">
        <v>220</v>
      </c>
      <c r="X12" s="22">
        <v>17</v>
      </c>
      <c r="Y12" s="22">
        <v>46</v>
      </c>
      <c r="Z12" s="22">
        <v>169</v>
      </c>
      <c r="AA12" s="22">
        <v>46</v>
      </c>
      <c r="AB12" s="22">
        <v>123</v>
      </c>
      <c r="AC12" s="22">
        <v>0</v>
      </c>
      <c r="AE12" s="6">
        <v>1298</v>
      </c>
      <c r="AF12" s="21">
        <v>182781731298</v>
      </c>
      <c r="AG12" s="22" t="s">
        <v>315</v>
      </c>
      <c r="AH12" s="25">
        <v>0</v>
      </c>
      <c r="AI12" s="25">
        <v>2</v>
      </c>
      <c r="AJ12" s="25">
        <v>4</v>
      </c>
      <c r="AK12" s="25">
        <v>2</v>
      </c>
      <c r="AL12" s="25">
        <v>2</v>
      </c>
      <c r="AM12" s="25">
        <v>0</v>
      </c>
      <c r="AO12" s="6">
        <v>1298</v>
      </c>
      <c r="AP12" s="21">
        <v>94191571298</v>
      </c>
      <c r="AQ12" s="22" t="s">
        <v>25</v>
      </c>
      <c r="AR12" s="25">
        <v>3</v>
      </c>
      <c r="AS12" s="25">
        <v>5</v>
      </c>
      <c r="AT12" s="25">
        <v>22</v>
      </c>
      <c r="AU12" s="25">
        <v>5</v>
      </c>
      <c r="AV12" s="25">
        <v>17</v>
      </c>
      <c r="AW12" s="25">
        <v>0</v>
      </c>
      <c r="AY12" s="6">
        <v>1316</v>
      </c>
      <c r="AZ12" s="21">
        <v>51391841316</v>
      </c>
      <c r="BA12" s="22" t="s">
        <v>60</v>
      </c>
      <c r="BB12" s="22">
        <v>0</v>
      </c>
      <c r="BC12" s="22">
        <v>0</v>
      </c>
      <c r="BD12" s="22">
        <v>2</v>
      </c>
      <c r="BE12" s="22">
        <v>0</v>
      </c>
      <c r="BF12" s="22">
        <v>2</v>
      </c>
      <c r="BG12" s="5">
        <v>0</v>
      </c>
      <c r="BI12" s="6">
        <v>1298</v>
      </c>
      <c r="BJ12" s="21">
        <v>26644681298</v>
      </c>
      <c r="BK12" s="22" t="s">
        <v>384</v>
      </c>
      <c r="BL12" s="22">
        <v>0</v>
      </c>
      <c r="BM12" s="22">
        <v>0</v>
      </c>
      <c r="BN12" s="22">
        <v>50</v>
      </c>
      <c r="BO12" s="22">
        <v>0</v>
      </c>
      <c r="BP12" s="22">
        <v>50</v>
      </c>
      <c r="BQ12" s="5">
        <v>0</v>
      </c>
      <c r="BS12" s="6">
        <v>1298</v>
      </c>
      <c r="BT12" s="21">
        <v>51382671298</v>
      </c>
      <c r="BU12" s="22" t="s">
        <v>47</v>
      </c>
      <c r="BV12" s="22">
        <v>1</v>
      </c>
      <c r="BW12" s="22">
        <v>6</v>
      </c>
      <c r="BX12" s="22">
        <v>35</v>
      </c>
      <c r="BY12" s="22">
        <v>6</v>
      </c>
      <c r="BZ12" s="22">
        <v>29</v>
      </c>
      <c r="CA12" s="5">
        <v>0</v>
      </c>
      <c r="CC12" s="6">
        <v>1298</v>
      </c>
      <c r="CD12" s="23">
        <v>183939041298</v>
      </c>
      <c r="CE12" s="6" t="s">
        <v>400</v>
      </c>
      <c r="CF12" s="6">
        <v>8</v>
      </c>
      <c r="CG12" s="6">
        <v>14</v>
      </c>
      <c r="CH12" s="6">
        <v>21</v>
      </c>
      <c r="CI12" s="6">
        <v>14</v>
      </c>
      <c r="CJ12" s="6">
        <v>7</v>
      </c>
      <c r="CK12" s="1">
        <v>0</v>
      </c>
    </row>
    <row r="13" spans="1:89" ht="15" x14ac:dyDescent="0.25">
      <c r="A13" s="6">
        <v>1298</v>
      </c>
      <c r="B13" s="21">
        <v>51376661298</v>
      </c>
      <c r="C13" s="21" t="s">
        <v>20</v>
      </c>
      <c r="D13" s="22">
        <v>86</v>
      </c>
      <c r="E13" s="22">
        <v>86</v>
      </c>
      <c r="F13" s="22">
        <v>102</v>
      </c>
      <c r="G13" s="22">
        <v>12</v>
      </c>
      <c r="H13" s="22">
        <v>16</v>
      </c>
      <c r="I13" s="22">
        <v>74</v>
      </c>
      <c r="K13" s="6">
        <v>1298</v>
      </c>
      <c r="L13" s="21">
        <v>51383911298</v>
      </c>
      <c r="M13" s="22" t="s">
        <v>121</v>
      </c>
      <c r="N13" s="22">
        <v>24</v>
      </c>
      <c r="O13" s="22">
        <v>51</v>
      </c>
      <c r="P13" s="22">
        <v>159</v>
      </c>
      <c r="Q13" s="22">
        <v>44</v>
      </c>
      <c r="R13" s="22">
        <v>108</v>
      </c>
      <c r="S13" s="22">
        <v>7</v>
      </c>
      <c r="U13" s="6">
        <v>1298</v>
      </c>
      <c r="V13" s="21">
        <v>34818191298</v>
      </c>
      <c r="W13" s="22" t="s">
        <v>221</v>
      </c>
      <c r="X13" s="22">
        <v>17</v>
      </c>
      <c r="Y13" s="22">
        <v>38</v>
      </c>
      <c r="Z13" s="22">
        <v>179</v>
      </c>
      <c r="AA13" s="22">
        <v>38</v>
      </c>
      <c r="AB13" s="22">
        <v>141</v>
      </c>
      <c r="AC13" s="22">
        <v>0</v>
      </c>
      <c r="AE13" s="6">
        <v>1298</v>
      </c>
      <c r="AF13" s="21">
        <v>208168111298</v>
      </c>
      <c r="AG13" s="22" t="s">
        <v>316</v>
      </c>
      <c r="AH13" s="25">
        <v>0</v>
      </c>
      <c r="AI13" s="25">
        <v>0</v>
      </c>
      <c r="AJ13" s="25">
        <v>5</v>
      </c>
      <c r="AK13" s="25">
        <v>0</v>
      </c>
      <c r="AL13" s="25">
        <v>5</v>
      </c>
      <c r="AM13" s="25">
        <v>0</v>
      </c>
      <c r="AO13" s="6">
        <v>1298</v>
      </c>
      <c r="AP13" s="21">
        <v>94662801298</v>
      </c>
      <c r="AQ13" s="22" t="s">
        <v>44</v>
      </c>
      <c r="AR13" s="25">
        <v>0</v>
      </c>
      <c r="AS13" s="25">
        <v>1</v>
      </c>
      <c r="AT13" s="25">
        <v>4</v>
      </c>
      <c r="AU13" s="25">
        <v>1</v>
      </c>
      <c r="AV13" s="25">
        <v>3</v>
      </c>
      <c r="AW13" s="25">
        <v>0</v>
      </c>
      <c r="AY13" s="6">
        <v>1298</v>
      </c>
      <c r="AZ13" s="21">
        <v>94662801298</v>
      </c>
      <c r="BA13" s="22" t="s">
        <v>44</v>
      </c>
      <c r="BB13" s="22">
        <v>0</v>
      </c>
      <c r="BC13" s="22">
        <v>0</v>
      </c>
      <c r="BD13" s="22">
        <v>2</v>
      </c>
      <c r="BE13" s="22">
        <v>0</v>
      </c>
      <c r="BF13" s="22">
        <v>2</v>
      </c>
      <c r="BG13" s="5">
        <v>0</v>
      </c>
      <c r="BI13" s="6">
        <v>1298</v>
      </c>
      <c r="BJ13" s="21">
        <v>281478961298</v>
      </c>
      <c r="BK13" s="22" t="s">
        <v>379</v>
      </c>
      <c r="BL13" s="22">
        <v>23</v>
      </c>
      <c r="BM13" s="22">
        <v>37</v>
      </c>
      <c r="BN13" s="22">
        <v>81</v>
      </c>
      <c r="BO13" s="22">
        <v>37</v>
      </c>
      <c r="BP13" s="22">
        <v>44</v>
      </c>
      <c r="BQ13" s="5">
        <v>0</v>
      </c>
      <c r="BS13" s="6">
        <v>1298</v>
      </c>
      <c r="BT13" s="21">
        <v>4860351298</v>
      </c>
      <c r="BU13" s="22" t="s">
        <v>16</v>
      </c>
      <c r="BV13" s="22">
        <v>0</v>
      </c>
      <c r="BW13" s="22">
        <v>2</v>
      </c>
      <c r="BX13" s="22">
        <v>2</v>
      </c>
      <c r="BY13" s="22">
        <v>2</v>
      </c>
      <c r="BZ13" s="22">
        <v>0</v>
      </c>
      <c r="CA13" s="5">
        <v>0</v>
      </c>
      <c r="CC13" s="6">
        <v>1298</v>
      </c>
      <c r="CD13" s="23">
        <v>184214671298</v>
      </c>
      <c r="CE13" s="6" t="s">
        <v>401</v>
      </c>
      <c r="CF13" s="6">
        <v>1</v>
      </c>
      <c r="CG13" s="6">
        <v>1</v>
      </c>
      <c r="CH13" s="6">
        <v>73</v>
      </c>
      <c r="CI13" s="6">
        <v>1</v>
      </c>
      <c r="CJ13" s="6">
        <v>72</v>
      </c>
      <c r="CK13" s="1">
        <v>0</v>
      </c>
    </row>
    <row r="14" spans="1:89" ht="15" x14ac:dyDescent="0.25">
      <c r="A14" s="6">
        <v>1298</v>
      </c>
      <c r="B14" s="21">
        <v>184278971298</v>
      </c>
      <c r="C14" s="21" t="s">
        <v>21</v>
      </c>
      <c r="D14" s="22">
        <v>46</v>
      </c>
      <c r="E14" s="22">
        <v>49</v>
      </c>
      <c r="F14" s="22">
        <v>52</v>
      </c>
      <c r="G14" s="22">
        <v>42</v>
      </c>
      <c r="H14" s="22">
        <v>3</v>
      </c>
      <c r="I14" s="22">
        <v>7</v>
      </c>
      <c r="K14" s="6">
        <v>1298</v>
      </c>
      <c r="L14" s="21">
        <v>184214671298</v>
      </c>
      <c r="M14" s="22" t="s">
        <v>122</v>
      </c>
      <c r="N14" s="22">
        <v>47</v>
      </c>
      <c r="O14" s="22">
        <v>50</v>
      </c>
      <c r="P14" s="22">
        <v>89</v>
      </c>
      <c r="Q14" s="22">
        <v>7</v>
      </c>
      <c r="R14" s="22">
        <v>39</v>
      </c>
      <c r="S14" s="22">
        <v>43</v>
      </c>
      <c r="U14" s="6">
        <v>1298</v>
      </c>
      <c r="V14" s="21">
        <v>50342621298</v>
      </c>
      <c r="W14" s="22" t="s">
        <v>222</v>
      </c>
      <c r="X14" s="22">
        <v>0</v>
      </c>
      <c r="Y14" s="22">
        <v>0</v>
      </c>
      <c r="Z14" s="22">
        <v>2</v>
      </c>
      <c r="AA14" s="22">
        <v>0</v>
      </c>
      <c r="AB14" s="22">
        <v>2</v>
      </c>
      <c r="AC14" s="22">
        <v>0</v>
      </c>
      <c r="AE14" s="6">
        <v>1298</v>
      </c>
      <c r="AF14" s="21">
        <v>94596041298</v>
      </c>
      <c r="AG14" s="22" t="s">
        <v>317</v>
      </c>
      <c r="AH14" s="25">
        <v>0</v>
      </c>
      <c r="AI14" s="25">
        <v>36</v>
      </c>
      <c r="AJ14" s="25">
        <v>90</v>
      </c>
      <c r="AK14" s="25">
        <v>36</v>
      </c>
      <c r="AL14" s="25">
        <v>54</v>
      </c>
      <c r="AM14" s="25">
        <v>0</v>
      </c>
      <c r="AO14" s="6">
        <v>1298</v>
      </c>
      <c r="AP14" s="21">
        <v>183738051298</v>
      </c>
      <c r="AQ14" s="22" t="s">
        <v>33</v>
      </c>
      <c r="AR14" s="25">
        <v>0</v>
      </c>
      <c r="AS14" s="25">
        <v>2</v>
      </c>
      <c r="AT14" s="25">
        <v>13</v>
      </c>
      <c r="AU14" s="25">
        <v>2</v>
      </c>
      <c r="AV14" s="25">
        <v>11</v>
      </c>
      <c r="AW14" s="25">
        <v>0</v>
      </c>
      <c r="AY14" s="6">
        <v>1298</v>
      </c>
      <c r="AZ14" s="21">
        <v>184278971298</v>
      </c>
      <c r="BA14" s="22" t="s">
        <v>21</v>
      </c>
      <c r="BB14" s="22">
        <v>7</v>
      </c>
      <c r="BC14" s="22">
        <v>20</v>
      </c>
      <c r="BD14" s="22">
        <v>26</v>
      </c>
      <c r="BE14" s="22">
        <v>20</v>
      </c>
      <c r="BF14" s="22">
        <v>6</v>
      </c>
      <c r="BG14" s="5">
        <v>0</v>
      </c>
      <c r="BI14" s="6">
        <v>1298</v>
      </c>
      <c r="BJ14" s="21">
        <v>182781731298</v>
      </c>
      <c r="BK14" s="22" t="s">
        <v>42</v>
      </c>
      <c r="BL14" s="22">
        <v>0</v>
      </c>
      <c r="BM14" s="22">
        <v>0</v>
      </c>
      <c r="BN14" s="22">
        <v>3</v>
      </c>
      <c r="BO14" s="22">
        <v>0</v>
      </c>
      <c r="BP14" s="22">
        <v>3</v>
      </c>
      <c r="BQ14" s="5">
        <v>0</v>
      </c>
      <c r="BS14" s="6">
        <v>1298</v>
      </c>
      <c r="BT14" s="21">
        <v>94596041298</v>
      </c>
      <c r="BU14" s="22" t="s">
        <v>32</v>
      </c>
      <c r="BV14" s="22">
        <v>7</v>
      </c>
      <c r="BW14" s="22">
        <v>19</v>
      </c>
      <c r="BX14" s="22">
        <v>171</v>
      </c>
      <c r="BY14" s="22">
        <v>19</v>
      </c>
      <c r="BZ14" s="22">
        <v>152</v>
      </c>
      <c r="CA14" s="5">
        <v>0</v>
      </c>
      <c r="CC14" s="6">
        <v>1298</v>
      </c>
      <c r="CD14" s="23">
        <v>184278971298</v>
      </c>
      <c r="CE14" s="6" t="s">
        <v>402</v>
      </c>
      <c r="CF14" s="6">
        <v>0</v>
      </c>
      <c r="CG14" s="6">
        <v>1</v>
      </c>
      <c r="CH14" s="6">
        <v>5</v>
      </c>
      <c r="CI14" s="6">
        <v>1</v>
      </c>
      <c r="CJ14" s="6">
        <v>4</v>
      </c>
      <c r="CK14" s="1">
        <v>0</v>
      </c>
    </row>
    <row r="15" spans="1:89" ht="15" x14ac:dyDescent="0.25">
      <c r="A15" s="6">
        <v>1298</v>
      </c>
      <c r="B15" s="21">
        <v>181564551298</v>
      </c>
      <c r="C15" s="21" t="s">
        <v>22</v>
      </c>
      <c r="D15" s="22">
        <v>335</v>
      </c>
      <c r="E15" s="22">
        <v>337</v>
      </c>
      <c r="F15" s="22">
        <v>365</v>
      </c>
      <c r="G15" s="22">
        <v>16</v>
      </c>
      <c r="H15" s="22">
        <v>28</v>
      </c>
      <c r="I15" s="22">
        <v>321</v>
      </c>
      <c r="K15" s="6">
        <v>1298</v>
      </c>
      <c r="L15" s="21">
        <v>94662801298</v>
      </c>
      <c r="M15" s="22" t="s">
        <v>123</v>
      </c>
      <c r="N15" s="22">
        <v>0</v>
      </c>
      <c r="O15" s="22">
        <v>0</v>
      </c>
      <c r="P15" s="22">
        <v>2</v>
      </c>
      <c r="Q15" s="22">
        <v>0</v>
      </c>
      <c r="R15" s="22">
        <v>2</v>
      </c>
      <c r="S15" s="22">
        <v>0</v>
      </c>
      <c r="U15" s="6">
        <v>1298</v>
      </c>
      <c r="V15" s="21">
        <v>51381431298</v>
      </c>
      <c r="W15" s="22" t="s">
        <v>223</v>
      </c>
      <c r="X15" s="22">
        <v>1</v>
      </c>
      <c r="Y15" s="22">
        <v>5</v>
      </c>
      <c r="Z15" s="22">
        <v>120</v>
      </c>
      <c r="AA15" s="22">
        <v>4</v>
      </c>
      <c r="AB15" s="22">
        <v>115</v>
      </c>
      <c r="AC15" s="22">
        <v>1</v>
      </c>
      <c r="AE15" s="6">
        <v>1298</v>
      </c>
      <c r="AF15" s="21">
        <v>183659311298</v>
      </c>
      <c r="AG15" s="22" t="s">
        <v>318</v>
      </c>
      <c r="AH15" s="25">
        <v>0</v>
      </c>
      <c r="AI15" s="25">
        <v>0</v>
      </c>
      <c r="AJ15" s="25">
        <v>3</v>
      </c>
      <c r="AK15" s="25">
        <v>0</v>
      </c>
      <c r="AL15" s="25">
        <v>3</v>
      </c>
      <c r="AM15" s="25">
        <v>0</v>
      </c>
      <c r="AO15" s="6">
        <v>1298</v>
      </c>
      <c r="AP15" s="21">
        <v>184725481298</v>
      </c>
      <c r="AQ15" s="22" t="s">
        <v>11</v>
      </c>
      <c r="AR15" s="25">
        <v>10</v>
      </c>
      <c r="AS15" s="25">
        <v>12</v>
      </c>
      <c r="AT15" s="25">
        <v>124</v>
      </c>
      <c r="AU15" s="25">
        <v>9</v>
      </c>
      <c r="AV15" s="25">
        <v>112</v>
      </c>
      <c r="AW15" s="25">
        <v>3</v>
      </c>
      <c r="AY15" s="6">
        <v>1316</v>
      </c>
      <c r="AZ15" s="21">
        <v>21571611316</v>
      </c>
      <c r="BA15" s="22" t="s">
        <v>59</v>
      </c>
      <c r="BB15" s="22">
        <v>1</v>
      </c>
      <c r="BC15" s="22">
        <v>6</v>
      </c>
      <c r="BD15" s="22">
        <v>203</v>
      </c>
      <c r="BE15" s="22">
        <v>6</v>
      </c>
      <c r="BF15" s="22">
        <v>197</v>
      </c>
      <c r="BG15" s="5">
        <v>0</v>
      </c>
      <c r="BI15" s="6">
        <v>1298</v>
      </c>
      <c r="BJ15" s="21">
        <v>208168111298</v>
      </c>
      <c r="BK15" s="22" t="s">
        <v>51</v>
      </c>
      <c r="BL15" s="22">
        <v>1</v>
      </c>
      <c r="BM15" s="22">
        <v>1</v>
      </c>
      <c r="BN15" s="22">
        <v>3</v>
      </c>
      <c r="BO15" s="22">
        <v>1</v>
      </c>
      <c r="BP15" s="22">
        <v>2</v>
      </c>
      <c r="BQ15" s="5">
        <v>0</v>
      </c>
      <c r="BS15" s="6">
        <v>1298</v>
      </c>
      <c r="BT15" s="21">
        <v>183130681298</v>
      </c>
      <c r="BU15" s="22" t="s">
        <v>12</v>
      </c>
      <c r="BV15" s="22">
        <v>3</v>
      </c>
      <c r="BW15" s="22">
        <v>8</v>
      </c>
      <c r="BX15" s="22">
        <v>23</v>
      </c>
      <c r="BY15" s="22">
        <v>8</v>
      </c>
      <c r="BZ15" s="22">
        <v>15</v>
      </c>
      <c r="CA15" s="5">
        <v>0</v>
      </c>
      <c r="CC15" s="6">
        <v>1298</v>
      </c>
      <c r="CD15" s="23">
        <v>184725481298</v>
      </c>
      <c r="CE15" s="6" t="s">
        <v>403</v>
      </c>
      <c r="CF15" s="6">
        <v>7</v>
      </c>
      <c r="CG15" s="6">
        <v>14</v>
      </c>
      <c r="CH15" s="6">
        <v>154</v>
      </c>
      <c r="CI15" s="6">
        <v>11</v>
      </c>
      <c r="CJ15" s="6">
        <v>140</v>
      </c>
      <c r="CK15" s="1">
        <v>3</v>
      </c>
    </row>
    <row r="16" spans="1:89" ht="15" x14ac:dyDescent="0.25">
      <c r="A16" s="6">
        <v>1298</v>
      </c>
      <c r="B16" s="21">
        <v>183659311298</v>
      </c>
      <c r="C16" s="21" t="s">
        <v>23</v>
      </c>
      <c r="D16" s="22">
        <v>2</v>
      </c>
      <c r="E16" s="22">
        <v>2</v>
      </c>
      <c r="F16" s="22">
        <v>2</v>
      </c>
      <c r="G16" s="22">
        <v>0</v>
      </c>
      <c r="H16" s="22">
        <v>0</v>
      </c>
      <c r="I16" s="22">
        <v>2</v>
      </c>
      <c r="K16" s="6">
        <v>1298</v>
      </c>
      <c r="L16" s="21">
        <v>181891741298</v>
      </c>
      <c r="M16" s="22" t="s">
        <v>124</v>
      </c>
      <c r="N16" s="22">
        <v>7</v>
      </c>
      <c r="O16" s="22">
        <v>27</v>
      </c>
      <c r="P16" s="22">
        <v>118</v>
      </c>
      <c r="Q16" s="22">
        <v>25</v>
      </c>
      <c r="R16" s="22">
        <v>91</v>
      </c>
      <c r="S16" s="22">
        <v>2</v>
      </c>
      <c r="U16" s="6">
        <v>1298</v>
      </c>
      <c r="V16" s="21">
        <v>94191571298</v>
      </c>
      <c r="W16" s="22" t="s">
        <v>224</v>
      </c>
      <c r="X16" s="22">
        <v>41</v>
      </c>
      <c r="Y16" s="22">
        <v>90</v>
      </c>
      <c r="Z16" s="22">
        <v>167</v>
      </c>
      <c r="AA16" s="22">
        <v>89</v>
      </c>
      <c r="AB16" s="22">
        <v>77</v>
      </c>
      <c r="AC16" s="22">
        <v>1</v>
      </c>
      <c r="AE16" s="6">
        <v>1298</v>
      </c>
      <c r="AF16" s="21">
        <v>183738051298</v>
      </c>
      <c r="AG16" s="22" t="s">
        <v>319</v>
      </c>
      <c r="AH16" s="25">
        <v>1</v>
      </c>
      <c r="AI16" s="25">
        <v>3</v>
      </c>
      <c r="AJ16" s="25">
        <v>5</v>
      </c>
      <c r="AK16" s="25">
        <v>3</v>
      </c>
      <c r="AL16" s="25">
        <v>2</v>
      </c>
      <c r="AM16" s="25">
        <v>0</v>
      </c>
      <c r="AO16" s="6">
        <v>1298</v>
      </c>
      <c r="AP16" s="21">
        <v>28649931298</v>
      </c>
      <c r="AQ16" s="22" t="s">
        <v>29</v>
      </c>
      <c r="AR16" s="25">
        <v>25</v>
      </c>
      <c r="AS16" s="25">
        <v>49</v>
      </c>
      <c r="AT16" s="25">
        <v>115</v>
      </c>
      <c r="AU16" s="25">
        <v>49</v>
      </c>
      <c r="AV16" s="25">
        <v>66</v>
      </c>
      <c r="AW16" s="25">
        <v>0</v>
      </c>
      <c r="AY16" s="6">
        <v>1298</v>
      </c>
      <c r="AZ16" s="21">
        <v>183610611298</v>
      </c>
      <c r="BA16" s="22" t="s">
        <v>50</v>
      </c>
      <c r="BB16" s="22">
        <v>5</v>
      </c>
      <c r="BC16" s="22">
        <v>9</v>
      </c>
      <c r="BD16" s="22">
        <v>53</v>
      </c>
      <c r="BE16" s="22">
        <v>9</v>
      </c>
      <c r="BF16" s="22">
        <v>44</v>
      </c>
      <c r="BG16" s="5">
        <v>0</v>
      </c>
      <c r="BI16" s="6">
        <v>1298</v>
      </c>
      <c r="BJ16" s="21">
        <v>94596041298</v>
      </c>
      <c r="BK16" s="22" t="s">
        <v>32</v>
      </c>
      <c r="BL16" s="22">
        <v>7</v>
      </c>
      <c r="BM16" s="22">
        <v>43</v>
      </c>
      <c r="BN16" s="22">
        <v>173</v>
      </c>
      <c r="BO16" s="22">
        <v>43</v>
      </c>
      <c r="BP16" s="22">
        <v>130</v>
      </c>
      <c r="BQ16" s="5">
        <v>0</v>
      </c>
      <c r="BS16" s="6">
        <v>1298</v>
      </c>
      <c r="BT16" s="21">
        <v>94160911298</v>
      </c>
      <c r="BU16" s="22" t="s">
        <v>9</v>
      </c>
      <c r="BV16" s="22">
        <v>4</v>
      </c>
      <c r="BW16" s="22">
        <v>7</v>
      </c>
      <c r="BX16" s="22">
        <v>38</v>
      </c>
      <c r="BY16" s="22">
        <v>7</v>
      </c>
      <c r="BZ16" s="22">
        <v>31</v>
      </c>
      <c r="CA16" s="5">
        <v>0</v>
      </c>
      <c r="CC16" s="6">
        <v>1298</v>
      </c>
      <c r="CD16" s="23">
        <v>184804471298</v>
      </c>
      <c r="CE16" s="6" t="s">
        <v>404</v>
      </c>
      <c r="CF16" s="6">
        <v>0</v>
      </c>
      <c r="CG16" s="6">
        <v>2</v>
      </c>
      <c r="CH16" s="6">
        <v>3</v>
      </c>
      <c r="CI16" s="6">
        <v>2</v>
      </c>
      <c r="CJ16" s="6">
        <v>1</v>
      </c>
      <c r="CK16" s="1">
        <v>0</v>
      </c>
    </row>
    <row r="17" spans="1:89" ht="15" x14ac:dyDescent="0.25">
      <c r="A17" s="6">
        <v>1298</v>
      </c>
      <c r="B17" s="21">
        <v>184214671298</v>
      </c>
      <c r="C17" s="21" t="s">
        <v>24</v>
      </c>
      <c r="D17" s="22">
        <v>128</v>
      </c>
      <c r="E17" s="22">
        <v>131</v>
      </c>
      <c r="F17" s="22">
        <v>136</v>
      </c>
      <c r="G17" s="22">
        <v>22</v>
      </c>
      <c r="H17" s="22">
        <v>5</v>
      </c>
      <c r="I17" s="22">
        <v>109</v>
      </c>
      <c r="K17" s="6">
        <v>1298</v>
      </c>
      <c r="L17" s="21">
        <v>183567981298</v>
      </c>
      <c r="M17" s="22" t="s">
        <v>125</v>
      </c>
      <c r="N17" s="22">
        <v>5</v>
      </c>
      <c r="O17" s="22">
        <v>21</v>
      </c>
      <c r="P17" s="22">
        <v>46</v>
      </c>
      <c r="Q17" s="22">
        <v>21</v>
      </c>
      <c r="R17" s="22">
        <v>25</v>
      </c>
      <c r="S17" s="22">
        <v>0</v>
      </c>
      <c r="U17" s="6">
        <v>1298</v>
      </c>
      <c r="V17" s="21">
        <v>185030611298</v>
      </c>
      <c r="W17" s="22" t="s">
        <v>225</v>
      </c>
      <c r="X17" s="22">
        <v>0</v>
      </c>
      <c r="Y17" s="22">
        <v>0</v>
      </c>
      <c r="Z17" s="22">
        <v>1</v>
      </c>
      <c r="AA17" s="22">
        <v>0</v>
      </c>
      <c r="AB17" s="22">
        <v>1</v>
      </c>
      <c r="AC17" s="22">
        <v>0</v>
      </c>
      <c r="AE17" s="6">
        <v>1298</v>
      </c>
      <c r="AF17" s="21">
        <v>94662801298</v>
      </c>
      <c r="AG17" s="22" t="s">
        <v>320</v>
      </c>
      <c r="AH17" s="25">
        <v>0</v>
      </c>
      <c r="AI17" s="25">
        <v>2</v>
      </c>
      <c r="AJ17" s="25">
        <v>3</v>
      </c>
      <c r="AK17" s="25">
        <v>2</v>
      </c>
      <c r="AL17" s="25">
        <v>1</v>
      </c>
      <c r="AM17" s="25">
        <v>0</v>
      </c>
      <c r="AO17" s="6">
        <v>1298</v>
      </c>
      <c r="AP17" s="21">
        <v>35579371298</v>
      </c>
      <c r="AQ17" s="22" t="s">
        <v>46</v>
      </c>
      <c r="AR17" s="25">
        <v>1</v>
      </c>
      <c r="AS17" s="25">
        <v>4</v>
      </c>
      <c r="AT17" s="25">
        <v>18</v>
      </c>
      <c r="AU17" s="25">
        <v>4</v>
      </c>
      <c r="AV17" s="25">
        <v>14</v>
      </c>
      <c r="AW17" s="25">
        <v>0</v>
      </c>
      <c r="AY17" s="6">
        <v>1317</v>
      </c>
      <c r="AZ17" s="21">
        <v>5201871317</v>
      </c>
      <c r="BA17" s="22" t="s">
        <v>84</v>
      </c>
      <c r="BB17" s="22">
        <v>0</v>
      </c>
      <c r="BC17" s="22">
        <v>24</v>
      </c>
      <c r="BD17" s="22">
        <v>70</v>
      </c>
      <c r="BE17" s="22">
        <v>24</v>
      </c>
      <c r="BF17" s="22">
        <v>46</v>
      </c>
      <c r="BG17" s="5">
        <v>0</v>
      </c>
      <c r="BI17" s="6">
        <v>1298</v>
      </c>
      <c r="BJ17" s="21">
        <v>100532761298</v>
      </c>
      <c r="BK17" s="22" t="s">
        <v>49</v>
      </c>
      <c r="BL17" s="22">
        <v>5</v>
      </c>
      <c r="BM17" s="22">
        <v>16</v>
      </c>
      <c r="BN17" s="22">
        <v>36</v>
      </c>
      <c r="BO17" s="22">
        <v>16</v>
      </c>
      <c r="BP17" s="22">
        <v>20</v>
      </c>
      <c r="BQ17" s="5">
        <v>0</v>
      </c>
      <c r="BS17" s="6">
        <v>1298</v>
      </c>
      <c r="BT17" s="21">
        <v>183659311298</v>
      </c>
      <c r="BU17" s="22" t="s">
        <v>23</v>
      </c>
      <c r="BV17" s="22">
        <v>0</v>
      </c>
      <c r="BW17" s="22">
        <v>0</v>
      </c>
      <c r="BX17" s="22">
        <v>2</v>
      </c>
      <c r="BY17" s="22">
        <v>0</v>
      </c>
      <c r="BZ17" s="22">
        <v>2</v>
      </c>
      <c r="CA17" s="5">
        <v>0</v>
      </c>
      <c r="CC17" s="6">
        <v>1298</v>
      </c>
      <c r="CD17" s="23">
        <v>21883521298</v>
      </c>
      <c r="CE17" s="6" t="s">
        <v>405</v>
      </c>
      <c r="CF17" s="6">
        <v>1</v>
      </c>
      <c r="CG17" s="6">
        <v>7</v>
      </c>
      <c r="CH17" s="6">
        <v>112</v>
      </c>
      <c r="CI17" s="6">
        <v>7</v>
      </c>
      <c r="CJ17" s="6">
        <v>105</v>
      </c>
      <c r="CK17" s="1">
        <v>0</v>
      </c>
    </row>
    <row r="18" spans="1:89" ht="15" x14ac:dyDescent="0.25">
      <c r="A18" s="6">
        <v>1298</v>
      </c>
      <c r="B18" s="21">
        <v>94191571298</v>
      </c>
      <c r="C18" s="21" t="s">
        <v>25</v>
      </c>
      <c r="D18" s="22">
        <v>261</v>
      </c>
      <c r="E18" s="22">
        <v>263</v>
      </c>
      <c r="F18" s="22">
        <v>270</v>
      </c>
      <c r="G18" s="22">
        <v>42</v>
      </c>
      <c r="H18" s="22">
        <v>7</v>
      </c>
      <c r="I18" s="22">
        <v>221</v>
      </c>
      <c r="K18" s="6">
        <v>1298</v>
      </c>
      <c r="L18" s="21">
        <v>100532761298</v>
      </c>
      <c r="M18" s="22" t="s">
        <v>126</v>
      </c>
      <c r="N18" s="22">
        <v>5</v>
      </c>
      <c r="O18" s="22">
        <v>17</v>
      </c>
      <c r="P18" s="22">
        <v>94</v>
      </c>
      <c r="Q18" s="22">
        <v>17</v>
      </c>
      <c r="R18" s="22">
        <v>77</v>
      </c>
      <c r="S18" s="22">
        <v>0</v>
      </c>
      <c r="U18" s="6">
        <v>1298</v>
      </c>
      <c r="V18" s="21">
        <v>201302981298</v>
      </c>
      <c r="W18" s="22" t="s">
        <v>226</v>
      </c>
      <c r="X18" s="22">
        <v>2</v>
      </c>
      <c r="Y18" s="22">
        <v>34</v>
      </c>
      <c r="Z18" s="22">
        <v>39</v>
      </c>
      <c r="AA18" s="22">
        <v>34</v>
      </c>
      <c r="AB18" s="22">
        <v>5</v>
      </c>
      <c r="AC18" s="22">
        <v>0</v>
      </c>
      <c r="AE18" s="6">
        <v>1298</v>
      </c>
      <c r="AF18" s="21">
        <v>28649931298</v>
      </c>
      <c r="AG18" s="22" t="s">
        <v>321</v>
      </c>
      <c r="AH18" s="25">
        <v>17</v>
      </c>
      <c r="AI18" s="25">
        <v>23</v>
      </c>
      <c r="AJ18" s="25">
        <v>79</v>
      </c>
      <c r="AK18" s="25">
        <v>23</v>
      </c>
      <c r="AL18" s="25">
        <v>56</v>
      </c>
      <c r="AM18" s="25">
        <v>0</v>
      </c>
      <c r="AO18" s="6">
        <v>1298</v>
      </c>
      <c r="AP18" s="21">
        <v>51375541298</v>
      </c>
      <c r="AQ18" s="22" t="s">
        <v>45</v>
      </c>
      <c r="AR18" s="25">
        <v>3</v>
      </c>
      <c r="AS18" s="25">
        <v>6</v>
      </c>
      <c r="AT18" s="25">
        <v>27</v>
      </c>
      <c r="AU18" s="25">
        <v>6</v>
      </c>
      <c r="AV18" s="25">
        <v>21</v>
      </c>
      <c r="AW18" s="25">
        <v>0</v>
      </c>
      <c r="AY18" s="6">
        <v>1298</v>
      </c>
      <c r="AZ18" s="21">
        <v>184214671298</v>
      </c>
      <c r="BA18" s="22" t="s">
        <v>24</v>
      </c>
      <c r="BB18" s="22">
        <v>1</v>
      </c>
      <c r="BC18" s="22">
        <v>4</v>
      </c>
      <c r="BD18" s="22">
        <v>28</v>
      </c>
      <c r="BE18" s="22">
        <v>4</v>
      </c>
      <c r="BF18" s="22">
        <v>24</v>
      </c>
      <c r="BG18" s="5">
        <v>0</v>
      </c>
      <c r="BI18" s="6">
        <v>1298</v>
      </c>
      <c r="BJ18" s="21">
        <v>184725481298</v>
      </c>
      <c r="BK18" s="22" t="s">
        <v>11</v>
      </c>
      <c r="BL18" s="22">
        <v>5</v>
      </c>
      <c r="BM18" s="22">
        <v>7</v>
      </c>
      <c r="BN18" s="22">
        <v>92</v>
      </c>
      <c r="BO18" s="22">
        <v>6</v>
      </c>
      <c r="BP18" s="22">
        <v>85</v>
      </c>
      <c r="BQ18" s="5">
        <v>1</v>
      </c>
      <c r="BS18" s="6">
        <v>1298</v>
      </c>
      <c r="BT18" s="21">
        <v>183939041298</v>
      </c>
      <c r="BU18" s="22" t="s">
        <v>28</v>
      </c>
      <c r="BV18" s="22">
        <v>0</v>
      </c>
      <c r="BW18" s="22">
        <v>1</v>
      </c>
      <c r="BX18" s="22">
        <v>4</v>
      </c>
      <c r="BY18" s="22">
        <v>1</v>
      </c>
      <c r="BZ18" s="22">
        <v>3</v>
      </c>
      <c r="CA18" s="5">
        <v>0</v>
      </c>
      <c r="CC18" s="6">
        <v>1298</v>
      </c>
      <c r="CD18" s="23">
        <v>223315861298</v>
      </c>
      <c r="CE18" s="6" t="s">
        <v>406</v>
      </c>
      <c r="CF18" s="6">
        <v>0</v>
      </c>
      <c r="CG18" s="6">
        <v>0</v>
      </c>
      <c r="CH18" s="6">
        <v>1</v>
      </c>
      <c r="CI18" s="6">
        <v>0</v>
      </c>
      <c r="CJ18" s="6">
        <v>1</v>
      </c>
      <c r="CK18" s="1">
        <v>0</v>
      </c>
    </row>
    <row r="19" spans="1:89" ht="15" x14ac:dyDescent="0.25">
      <c r="A19" s="6">
        <v>1298</v>
      </c>
      <c r="B19" s="21">
        <v>51383911298</v>
      </c>
      <c r="C19" s="21" t="s">
        <v>26</v>
      </c>
      <c r="D19" s="22">
        <v>0</v>
      </c>
      <c r="E19" s="22">
        <v>4</v>
      </c>
      <c r="F19" s="22">
        <v>7</v>
      </c>
      <c r="G19" s="22">
        <v>3</v>
      </c>
      <c r="H19" s="22">
        <v>3</v>
      </c>
      <c r="I19" s="22">
        <v>1</v>
      </c>
      <c r="K19" s="6">
        <v>1298</v>
      </c>
      <c r="L19" s="21">
        <v>182646451298</v>
      </c>
      <c r="M19" s="22" t="s">
        <v>127</v>
      </c>
      <c r="N19" s="22">
        <v>0</v>
      </c>
      <c r="O19" s="22">
        <v>0</v>
      </c>
      <c r="P19" s="22">
        <v>2</v>
      </c>
      <c r="Q19" s="22">
        <v>0</v>
      </c>
      <c r="R19" s="22">
        <v>2</v>
      </c>
      <c r="S19" s="22">
        <v>0</v>
      </c>
      <c r="U19" s="6">
        <v>1298</v>
      </c>
      <c r="V19" s="21">
        <v>5108051298</v>
      </c>
      <c r="W19" s="22" t="s">
        <v>227</v>
      </c>
      <c r="X19" s="22">
        <v>6</v>
      </c>
      <c r="Y19" s="22">
        <v>7</v>
      </c>
      <c r="Z19" s="22">
        <v>42</v>
      </c>
      <c r="AA19" s="22">
        <v>5</v>
      </c>
      <c r="AB19" s="22">
        <v>35</v>
      </c>
      <c r="AC19" s="22">
        <v>2</v>
      </c>
      <c r="AE19" s="6">
        <v>1298</v>
      </c>
      <c r="AF19" s="21">
        <v>184278971298</v>
      </c>
      <c r="AG19" s="22" t="s">
        <v>322</v>
      </c>
      <c r="AH19" s="25">
        <v>3</v>
      </c>
      <c r="AI19" s="25">
        <v>18</v>
      </c>
      <c r="AJ19" s="25">
        <v>23</v>
      </c>
      <c r="AK19" s="25">
        <v>18</v>
      </c>
      <c r="AL19" s="25">
        <v>5</v>
      </c>
      <c r="AM19" s="25">
        <v>0</v>
      </c>
      <c r="AO19" s="6">
        <v>1298</v>
      </c>
      <c r="AP19" s="21">
        <v>51381431298</v>
      </c>
      <c r="AQ19" s="22" t="s">
        <v>19</v>
      </c>
      <c r="AR19" s="25">
        <v>1</v>
      </c>
      <c r="AS19" s="25">
        <v>4</v>
      </c>
      <c r="AT19" s="25">
        <v>66</v>
      </c>
      <c r="AU19" s="25">
        <v>4</v>
      </c>
      <c r="AV19" s="25">
        <v>62</v>
      </c>
      <c r="AW19" s="25">
        <v>0</v>
      </c>
      <c r="AY19" s="6">
        <v>1298</v>
      </c>
      <c r="AZ19" s="21">
        <v>32485361298</v>
      </c>
      <c r="BA19" s="22" t="s">
        <v>13</v>
      </c>
      <c r="BB19" s="22">
        <v>0</v>
      </c>
      <c r="BC19" s="22">
        <v>1</v>
      </c>
      <c r="BD19" s="22">
        <v>3</v>
      </c>
      <c r="BE19" s="22">
        <v>1</v>
      </c>
      <c r="BF19" s="22">
        <v>2</v>
      </c>
      <c r="BG19" s="5">
        <v>0</v>
      </c>
      <c r="BI19" s="6">
        <v>1298</v>
      </c>
      <c r="BJ19" s="21">
        <v>28649931298</v>
      </c>
      <c r="BK19" s="22" t="s">
        <v>29</v>
      </c>
      <c r="BL19" s="22">
        <v>0</v>
      </c>
      <c r="BM19" s="22">
        <v>0</v>
      </c>
      <c r="BN19" s="22">
        <v>3</v>
      </c>
      <c r="BO19" s="22">
        <v>0</v>
      </c>
      <c r="BP19" s="22">
        <v>3</v>
      </c>
      <c r="BQ19" s="5">
        <v>0</v>
      </c>
      <c r="BS19" s="6">
        <v>1298</v>
      </c>
      <c r="BT19" s="21">
        <v>183610611298</v>
      </c>
      <c r="BU19" s="22" t="s">
        <v>50</v>
      </c>
      <c r="BV19" s="22">
        <v>0</v>
      </c>
      <c r="BW19" s="22">
        <v>0</v>
      </c>
      <c r="BX19" s="22">
        <v>4</v>
      </c>
      <c r="BY19" s="22">
        <v>0</v>
      </c>
      <c r="BZ19" s="22">
        <v>4</v>
      </c>
      <c r="CA19" s="5">
        <v>0</v>
      </c>
      <c r="CC19" s="6">
        <v>1298</v>
      </c>
      <c r="CD19" s="23">
        <v>231654211298</v>
      </c>
      <c r="CE19" s="6" t="s">
        <v>407</v>
      </c>
      <c r="CF19" s="6">
        <v>0</v>
      </c>
      <c r="CG19" s="6">
        <v>0</v>
      </c>
      <c r="CH19" s="6">
        <v>117</v>
      </c>
      <c r="CI19" s="6">
        <v>0</v>
      </c>
      <c r="CJ19" s="6">
        <v>117</v>
      </c>
      <c r="CK19" s="1">
        <v>0</v>
      </c>
    </row>
    <row r="20" spans="1:89" ht="15" x14ac:dyDescent="0.25">
      <c r="A20" s="6">
        <v>1298</v>
      </c>
      <c r="B20" s="21">
        <v>201302981298</v>
      </c>
      <c r="C20" s="21" t="s">
        <v>27</v>
      </c>
      <c r="D20" s="22">
        <v>40</v>
      </c>
      <c r="E20" s="22">
        <v>40</v>
      </c>
      <c r="F20" s="22">
        <v>40</v>
      </c>
      <c r="G20" s="22">
        <v>1</v>
      </c>
      <c r="H20" s="22">
        <v>0</v>
      </c>
      <c r="I20" s="22">
        <v>39</v>
      </c>
      <c r="K20" s="6">
        <v>1298</v>
      </c>
      <c r="L20" s="21">
        <v>32485361298</v>
      </c>
      <c r="M20" s="22" t="s">
        <v>128</v>
      </c>
      <c r="N20" s="22">
        <v>31</v>
      </c>
      <c r="O20" s="22">
        <v>53</v>
      </c>
      <c r="P20" s="22">
        <v>271</v>
      </c>
      <c r="Q20" s="22">
        <v>41</v>
      </c>
      <c r="R20" s="22">
        <v>218</v>
      </c>
      <c r="S20" s="22">
        <v>12</v>
      </c>
      <c r="U20" s="6">
        <v>1298</v>
      </c>
      <c r="V20" s="21">
        <v>51376661298</v>
      </c>
      <c r="W20" s="22" t="s">
        <v>228</v>
      </c>
      <c r="X20" s="22">
        <v>5</v>
      </c>
      <c r="Y20" s="22">
        <v>12</v>
      </c>
      <c r="Z20" s="22">
        <v>240</v>
      </c>
      <c r="AA20" s="22">
        <v>11</v>
      </c>
      <c r="AB20" s="22">
        <v>228</v>
      </c>
      <c r="AC20" s="22">
        <v>1</v>
      </c>
      <c r="AE20" s="6">
        <v>1298</v>
      </c>
      <c r="AF20" s="21">
        <v>100532761298</v>
      </c>
      <c r="AG20" s="22" t="s">
        <v>323</v>
      </c>
      <c r="AH20" s="25">
        <v>4</v>
      </c>
      <c r="AI20" s="25">
        <v>6</v>
      </c>
      <c r="AJ20" s="25">
        <v>27</v>
      </c>
      <c r="AK20" s="25">
        <v>6</v>
      </c>
      <c r="AL20" s="25">
        <v>21</v>
      </c>
      <c r="AM20" s="25">
        <v>0</v>
      </c>
      <c r="AO20" s="6">
        <v>1298</v>
      </c>
      <c r="AP20" s="21">
        <v>34818191298</v>
      </c>
      <c r="AQ20" s="22" t="s">
        <v>35</v>
      </c>
      <c r="AR20" s="25">
        <v>11</v>
      </c>
      <c r="AS20" s="25">
        <v>27</v>
      </c>
      <c r="AT20" s="25">
        <v>96</v>
      </c>
      <c r="AU20" s="25">
        <v>27</v>
      </c>
      <c r="AV20" s="25">
        <v>69</v>
      </c>
      <c r="AW20" s="25">
        <v>0</v>
      </c>
      <c r="AY20" s="6">
        <v>1316</v>
      </c>
      <c r="AZ20" s="21">
        <v>51388151316</v>
      </c>
      <c r="BA20" s="22" t="s">
        <v>52</v>
      </c>
      <c r="BB20" s="22">
        <v>14</v>
      </c>
      <c r="BC20" s="22">
        <v>24</v>
      </c>
      <c r="BD20" s="22">
        <v>300</v>
      </c>
      <c r="BE20" s="22">
        <v>24</v>
      </c>
      <c r="BF20" s="22">
        <v>276</v>
      </c>
      <c r="BG20" s="5">
        <v>0</v>
      </c>
      <c r="BI20" s="6">
        <v>1298</v>
      </c>
      <c r="BJ20" s="21">
        <v>35579371298</v>
      </c>
      <c r="BK20" s="22" t="s">
        <v>46</v>
      </c>
      <c r="BL20" s="22">
        <v>0</v>
      </c>
      <c r="BM20" s="22">
        <v>1</v>
      </c>
      <c r="BN20" s="22">
        <v>2</v>
      </c>
      <c r="BO20" s="22">
        <v>1</v>
      </c>
      <c r="BP20" s="22">
        <v>1</v>
      </c>
      <c r="BQ20" s="5">
        <v>0</v>
      </c>
      <c r="BS20" s="6">
        <v>1298</v>
      </c>
      <c r="BT20" s="21">
        <v>181564551298</v>
      </c>
      <c r="BU20" s="22" t="s">
        <v>22</v>
      </c>
      <c r="BV20" s="22">
        <v>39</v>
      </c>
      <c r="BW20" s="22">
        <v>84</v>
      </c>
      <c r="BX20" s="22">
        <v>255</v>
      </c>
      <c r="BY20" s="22">
        <v>84</v>
      </c>
      <c r="BZ20" s="22">
        <v>171</v>
      </c>
      <c r="CA20" s="5">
        <v>0</v>
      </c>
      <c r="CC20" s="6">
        <v>1298</v>
      </c>
      <c r="CD20" s="23">
        <v>27593761298</v>
      </c>
      <c r="CE20" s="6" t="s">
        <v>408</v>
      </c>
      <c r="CF20" s="6">
        <v>37</v>
      </c>
      <c r="CG20" s="6">
        <v>68</v>
      </c>
      <c r="CH20" s="6">
        <v>197</v>
      </c>
      <c r="CI20" s="6">
        <v>68</v>
      </c>
      <c r="CJ20" s="6">
        <v>129</v>
      </c>
      <c r="CK20" s="1">
        <v>0</v>
      </c>
    </row>
    <row r="21" spans="1:89" ht="15" x14ac:dyDescent="0.25">
      <c r="A21" s="6">
        <v>1298</v>
      </c>
      <c r="B21" s="21">
        <v>183939041298</v>
      </c>
      <c r="C21" s="21" t="s">
        <v>28</v>
      </c>
      <c r="D21" s="22">
        <v>108</v>
      </c>
      <c r="E21" s="22">
        <v>108</v>
      </c>
      <c r="F21" s="22">
        <v>108</v>
      </c>
      <c r="G21" s="22">
        <v>9</v>
      </c>
      <c r="H21" s="22">
        <v>0</v>
      </c>
      <c r="I21" s="22">
        <v>99</v>
      </c>
      <c r="K21" s="6">
        <v>1298</v>
      </c>
      <c r="L21" s="21">
        <v>51376661298</v>
      </c>
      <c r="M21" s="22" t="s">
        <v>129</v>
      </c>
      <c r="N21" s="22">
        <v>11</v>
      </c>
      <c r="O21" s="22">
        <v>31</v>
      </c>
      <c r="P21" s="22">
        <v>127</v>
      </c>
      <c r="Q21" s="22">
        <v>19</v>
      </c>
      <c r="R21" s="22">
        <v>96</v>
      </c>
      <c r="S21" s="22">
        <v>12</v>
      </c>
      <c r="U21" s="6">
        <v>1298</v>
      </c>
      <c r="V21" s="21">
        <v>94160491298</v>
      </c>
      <c r="W21" s="22" t="s">
        <v>229</v>
      </c>
      <c r="X21" s="22">
        <v>2</v>
      </c>
      <c r="Y21" s="22">
        <v>15</v>
      </c>
      <c r="Z21" s="22">
        <v>21</v>
      </c>
      <c r="AA21" s="22">
        <v>15</v>
      </c>
      <c r="AB21" s="22">
        <v>6</v>
      </c>
      <c r="AC21" s="22">
        <v>0</v>
      </c>
      <c r="AE21" s="6">
        <v>1298</v>
      </c>
      <c r="AF21" s="21">
        <v>181564551298</v>
      </c>
      <c r="AG21" s="22" t="s">
        <v>324</v>
      </c>
      <c r="AH21" s="25">
        <v>9</v>
      </c>
      <c r="AI21" s="25">
        <v>23</v>
      </c>
      <c r="AJ21" s="25">
        <v>77</v>
      </c>
      <c r="AK21" s="25">
        <v>23</v>
      </c>
      <c r="AL21" s="25">
        <v>54</v>
      </c>
      <c r="AM21" s="25">
        <v>0</v>
      </c>
      <c r="AO21" s="6">
        <v>1298</v>
      </c>
      <c r="AP21" s="21">
        <v>94595671298</v>
      </c>
      <c r="AQ21" s="22" t="s">
        <v>15</v>
      </c>
      <c r="AR21" s="25">
        <v>42</v>
      </c>
      <c r="AS21" s="25">
        <v>63</v>
      </c>
      <c r="AT21" s="25">
        <v>147</v>
      </c>
      <c r="AU21" s="25">
        <v>63</v>
      </c>
      <c r="AV21" s="25">
        <v>84</v>
      </c>
      <c r="AW21" s="25">
        <v>0</v>
      </c>
      <c r="AY21" s="6">
        <v>1317</v>
      </c>
      <c r="AZ21" s="21">
        <v>5201791317</v>
      </c>
      <c r="BA21" s="22" t="s">
        <v>86</v>
      </c>
      <c r="BB21" s="22">
        <v>0</v>
      </c>
      <c r="BC21" s="22">
        <v>13</v>
      </c>
      <c r="BD21" s="22">
        <v>114</v>
      </c>
      <c r="BE21" s="22">
        <v>13</v>
      </c>
      <c r="BF21" s="22">
        <v>101</v>
      </c>
      <c r="BG21" s="5">
        <v>0</v>
      </c>
      <c r="BI21" s="6">
        <v>1298</v>
      </c>
      <c r="BJ21" s="21">
        <v>231654211298</v>
      </c>
      <c r="BK21" s="22" t="s">
        <v>385</v>
      </c>
      <c r="BL21" s="22">
        <v>0</v>
      </c>
      <c r="BM21" s="22">
        <v>0</v>
      </c>
      <c r="BN21" s="22">
        <v>295</v>
      </c>
      <c r="BO21" s="22">
        <v>0</v>
      </c>
      <c r="BP21" s="22">
        <v>295</v>
      </c>
      <c r="BQ21" s="5">
        <v>0</v>
      </c>
      <c r="BS21" s="6">
        <v>1298</v>
      </c>
      <c r="BT21" s="21">
        <v>182646451298</v>
      </c>
      <c r="BU21" s="22" t="s">
        <v>39</v>
      </c>
      <c r="BV21" s="22">
        <v>0</v>
      </c>
      <c r="BW21" s="22">
        <v>2</v>
      </c>
      <c r="BX21" s="22">
        <v>3</v>
      </c>
      <c r="BY21" s="22">
        <v>2</v>
      </c>
      <c r="BZ21" s="22">
        <v>1</v>
      </c>
      <c r="CA21" s="5">
        <v>0</v>
      </c>
      <c r="CC21" s="6">
        <v>1298</v>
      </c>
      <c r="CD21" s="23">
        <v>28649931298</v>
      </c>
      <c r="CE21" s="6" t="s">
        <v>409</v>
      </c>
      <c r="CF21" s="6">
        <v>1</v>
      </c>
      <c r="CG21" s="6">
        <v>1</v>
      </c>
      <c r="CH21" s="6">
        <v>4</v>
      </c>
      <c r="CI21" s="6">
        <v>1</v>
      </c>
      <c r="CJ21" s="6">
        <v>3</v>
      </c>
      <c r="CK21" s="1">
        <v>0</v>
      </c>
    </row>
    <row r="22" spans="1:89" ht="15" x14ac:dyDescent="0.25">
      <c r="A22" s="6">
        <v>1298</v>
      </c>
      <c r="B22" s="21">
        <v>28649931298</v>
      </c>
      <c r="C22" s="21" t="s">
        <v>29</v>
      </c>
      <c r="D22" s="22">
        <v>112</v>
      </c>
      <c r="E22" s="22">
        <v>112</v>
      </c>
      <c r="F22" s="22">
        <v>112</v>
      </c>
      <c r="G22" s="22">
        <v>19</v>
      </c>
      <c r="H22" s="22">
        <v>0</v>
      </c>
      <c r="I22" s="22">
        <v>93</v>
      </c>
      <c r="K22" s="6">
        <v>1298</v>
      </c>
      <c r="L22" s="21">
        <v>181564551298</v>
      </c>
      <c r="M22" s="22" t="s">
        <v>130</v>
      </c>
      <c r="N22" s="22">
        <v>44</v>
      </c>
      <c r="O22" s="22">
        <v>100</v>
      </c>
      <c r="P22" s="22">
        <v>390</v>
      </c>
      <c r="Q22" s="22">
        <v>100</v>
      </c>
      <c r="R22" s="22">
        <v>290</v>
      </c>
      <c r="S22" s="22">
        <v>0</v>
      </c>
      <c r="U22" s="6">
        <v>1298</v>
      </c>
      <c r="V22" s="21">
        <v>94662801298</v>
      </c>
      <c r="W22" s="22" t="s">
        <v>230</v>
      </c>
      <c r="X22" s="22">
        <v>0</v>
      </c>
      <c r="Y22" s="22">
        <v>0</v>
      </c>
      <c r="Z22" s="22">
        <v>4</v>
      </c>
      <c r="AA22" s="22">
        <v>0</v>
      </c>
      <c r="AB22" s="22">
        <v>4</v>
      </c>
      <c r="AC22" s="22">
        <v>0</v>
      </c>
      <c r="AE22" s="6">
        <v>1298</v>
      </c>
      <c r="AF22" s="21">
        <v>51376661298</v>
      </c>
      <c r="AG22" s="22" t="s">
        <v>325</v>
      </c>
      <c r="AH22" s="25">
        <v>0</v>
      </c>
      <c r="AI22" s="25">
        <v>0</v>
      </c>
      <c r="AJ22" s="25">
        <v>3</v>
      </c>
      <c r="AK22" s="25">
        <v>0</v>
      </c>
      <c r="AL22" s="25">
        <v>3</v>
      </c>
      <c r="AM22" s="25">
        <v>0</v>
      </c>
      <c r="AO22" s="6">
        <v>1298</v>
      </c>
      <c r="AP22" s="21">
        <v>32485361298</v>
      </c>
      <c r="AQ22" s="22" t="s">
        <v>13</v>
      </c>
      <c r="AR22" s="25">
        <v>0</v>
      </c>
      <c r="AS22" s="25">
        <v>0</v>
      </c>
      <c r="AT22" s="25">
        <v>3</v>
      </c>
      <c r="AU22" s="25">
        <v>0</v>
      </c>
      <c r="AV22" s="25">
        <v>3</v>
      </c>
      <c r="AW22" s="25">
        <v>0</v>
      </c>
      <c r="AY22" s="6">
        <v>1317</v>
      </c>
      <c r="AZ22" s="21">
        <v>5201831317</v>
      </c>
      <c r="BA22" s="22" t="s">
        <v>93</v>
      </c>
      <c r="BB22" s="22">
        <v>1</v>
      </c>
      <c r="BC22" s="22">
        <v>9</v>
      </c>
      <c r="BD22" s="22">
        <v>32</v>
      </c>
      <c r="BE22" s="22">
        <v>9</v>
      </c>
      <c r="BF22" s="22">
        <v>23</v>
      </c>
      <c r="BG22" s="5">
        <v>0</v>
      </c>
      <c r="BI22" s="6">
        <v>1298</v>
      </c>
      <c r="BJ22" s="21">
        <v>4860351298</v>
      </c>
      <c r="BK22" s="22" t="s">
        <v>16</v>
      </c>
      <c r="BL22" s="22">
        <v>2</v>
      </c>
      <c r="BM22" s="22">
        <v>6</v>
      </c>
      <c r="BN22" s="22">
        <v>9</v>
      </c>
      <c r="BO22" s="22">
        <v>6</v>
      </c>
      <c r="BP22" s="22">
        <v>3</v>
      </c>
      <c r="BQ22" s="5">
        <v>0</v>
      </c>
      <c r="BS22" s="6">
        <v>1298</v>
      </c>
      <c r="BT22" s="21">
        <v>184214671298</v>
      </c>
      <c r="BU22" s="22" t="s">
        <v>388</v>
      </c>
      <c r="BV22" s="22">
        <v>0</v>
      </c>
      <c r="BW22" s="22">
        <v>1</v>
      </c>
      <c r="BX22" s="22">
        <v>58</v>
      </c>
      <c r="BY22" s="22">
        <v>1</v>
      </c>
      <c r="BZ22" s="22">
        <v>57</v>
      </c>
      <c r="CA22" s="5">
        <v>0</v>
      </c>
      <c r="CC22" s="6">
        <v>1298</v>
      </c>
      <c r="CD22" s="23">
        <v>290512801298</v>
      </c>
      <c r="CE22" s="6" t="s">
        <v>410</v>
      </c>
      <c r="CF22" s="6">
        <v>12</v>
      </c>
      <c r="CG22" s="6">
        <v>17</v>
      </c>
      <c r="CH22" s="6">
        <v>32</v>
      </c>
      <c r="CI22" s="6">
        <v>17</v>
      </c>
      <c r="CJ22" s="6">
        <v>15</v>
      </c>
      <c r="CK22" s="1">
        <v>0</v>
      </c>
    </row>
    <row r="23" spans="1:89" ht="15" x14ac:dyDescent="0.25">
      <c r="A23" s="6">
        <v>1298</v>
      </c>
      <c r="B23" s="21">
        <v>295389181298</v>
      </c>
      <c r="C23" s="21" t="s">
        <v>30</v>
      </c>
      <c r="D23" s="22">
        <v>42</v>
      </c>
      <c r="E23" s="22">
        <v>42</v>
      </c>
      <c r="F23" s="22">
        <v>42</v>
      </c>
      <c r="G23" s="22">
        <v>0</v>
      </c>
      <c r="H23" s="22">
        <v>0</v>
      </c>
      <c r="I23" s="22">
        <v>42</v>
      </c>
      <c r="K23" s="6">
        <v>1298</v>
      </c>
      <c r="L23" s="21">
        <v>295389181298</v>
      </c>
      <c r="M23" s="22" t="s">
        <v>131</v>
      </c>
      <c r="N23" s="22">
        <v>2</v>
      </c>
      <c r="O23" s="22">
        <v>8</v>
      </c>
      <c r="P23" s="22">
        <v>60</v>
      </c>
      <c r="Q23" s="22">
        <v>8</v>
      </c>
      <c r="R23" s="22">
        <v>52</v>
      </c>
      <c r="S23" s="22">
        <v>0</v>
      </c>
      <c r="U23" s="6">
        <v>1298</v>
      </c>
      <c r="V23" s="21">
        <v>181759981298</v>
      </c>
      <c r="W23" s="22" t="s">
        <v>231</v>
      </c>
      <c r="X23" s="22">
        <v>0</v>
      </c>
      <c r="Y23" s="22">
        <v>0</v>
      </c>
      <c r="Z23" s="22">
        <v>4</v>
      </c>
      <c r="AA23" s="22">
        <v>0</v>
      </c>
      <c r="AB23" s="22">
        <v>4</v>
      </c>
      <c r="AC23" s="22">
        <v>0</v>
      </c>
      <c r="AE23" s="6">
        <v>1298</v>
      </c>
      <c r="AF23" s="21">
        <v>184214671298</v>
      </c>
      <c r="AG23" s="22" t="s">
        <v>326</v>
      </c>
      <c r="AH23" s="25">
        <v>0</v>
      </c>
      <c r="AI23" s="25">
        <v>0</v>
      </c>
      <c r="AJ23" s="25">
        <v>3</v>
      </c>
      <c r="AK23" s="25">
        <v>0</v>
      </c>
      <c r="AL23" s="25">
        <v>3</v>
      </c>
      <c r="AM23" s="25">
        <v>0</v>
      </c>
      <c r="AO23" s="6">
        <v>1298</v>
      </c>
      <c r="AP23" s="21">
        <v>100532761298</v>
      </c>
      <c r="AQ23" s="22" t="s">
        <v>49</v>
      </c>
      <c r="AR23" s="25">
        <v>4</v>
      </c>
      <c r="AS23" s="25">
        <v>6</v>
      </c>
      <c r="AT23" s="25">
        <v>43</v>
      </c>
      <c r="AU23" s="25">
        <v>6</v>
      </c>
      <c r="AV23" s="25">
        <v>37</v>
      </c>
      <c r="AW23" s="25">
        <v>0</v>
      </c>
      <c r="AY23" s="6">
        <v>1298</v>
      </c>
      <c r="AZ23" s="21">
        <v>182646451298</v>
      </c>
      <c r="BA23" s="22" t="s">
        <v>39</v>
      </c>
      <c r="BB23" s="22">
        <v>3</v>
      </c>
      <c r="BC23" s="22">
        <v>3</v>
      </c>
      <c r="BD23" s="22">
        <v>4</v>
      </c>
      <c r="BE23" s="22">
        <v>3</v>
      </c>
      <c r="BF23" s="22">
        <v>1</v>
      </c>
      <c r="BG23" s="5">
        <v>0</v>
      </c>
      <c r="BI23" s="6">
        <v>1298</v>
      </c>
      <c r="BJ23" s="21">
        <v>94160911298</v>
      </c>
      <c r="BK23" s="22" t="s">
        <v>9</v>
      </c>
      <c r="BL23" s="22">
        <v>1</v>
      </c>
      <c r="BM23" s="22">
        <v>1</v>
      </c>
      <c r="BN23" s="22">
        <v>41</v>
      </c>
      <c r="BO23" s="22">
        <v>1</v>
      </c>
      <c r="BP23" s="22">
        <v>40</v>
      </c>
      <c r="BQ23" s="5">
        <v>0</v>
      </c>
      <c r="BS23" s="6">
        <v>1298</v>
      </c>
      <c r="BT23" s="21">
        <v>5108051298</v>
      </c>
      <c r="BU23" s="22" t="s">
        <v>34</v>
      </c>
      <c r="BV23" s="22">
        <v>2</v>
      </c>
      <c r="BW23" s="22">
        <v>5</v>
      </c>
      <c r="BX23" s="22">
        <v>96</v>
      </c>
      <c r="BY23" s="22">
        <v>5</v>
      </c>
      <c r="BZ23" s="22">
        <v>91</v>
      </c>
      <c r="CA23" s="5">
        <v>0</v>
      </c>
      <c r="CC23" s="6">
        <v>1298</v>
      </c>
      <c r="CD23" s="23">
        <v>300040611298</v>
      </c>
      <c r="CE23" s="6" t="s">
        <v>411</v>
      </c>
      <c r="CF23" s="6">
        <v>0</v>
      </c>
      <c r="CG23" s="6">
        <v>3</v>
      </c>
      <c r="CH23" s="6">
        <v>41</v>
      </c>
      <c r="CI23" s="6">
        <v>2</v>
      </c>
      <c r="CJ23" s="6">
        <v>38</v>
      </c>
      <c r="CK23" s="1">
        <v>1</v>
      </c>
    </row>
    <row r="24" spans="1:89" ht="15" x14ac:dyDescent="0.25">
      <c r="A24" s="6">
        <v>1298</v>
      </c>
      <c r="B24" s="21">
        <v>181891741298</v>
      </c>
      <c r="C24" s="21" t="s">
        <v>31</v>
      </c>
      <c r="D24" s="22">
        <v>88</v>
      </c>
      <c r="E24" s="22">
        <v>88</v>
      </c>
      <c r="F24" s="22">
        <v>88</v>
      </c>
      <c r="G24" s="22">
        <v>0</v>
      </c>
      <c r="H24" s="22">
        <v>0</v>
      </c>
      <c r="I24" s="22">
        <v>88</v>
      </c>
      <c r="K24" s="6">
        <v>1298</v>
      </c>
      <c r="L24" s="21">
        <v>240636851298</v>
      </c>
      <c r="M24" s="22" t="s">
        <v>132</v>
      </c>
      <c r="N24" s="22">
        <v>15</v>
      </c>
      <c r="O24" s="22">
        <v>32</v>
      </c>
      <c r="P24" s="22">
        <v>133</v>
      </c>
      <c r="Q24" s="22">
        <v>21</v>
      </c>
      <c r="R24" s="22">
        <v>101</v>
      </c>
      <c r="S24" s="22">
        <v>11</v>
      </c>
      <c r="U24" s="6">
        <v>1298</v>
      </c>
      <c r="V24" s="21">
        <v>21883521298</v>
      </c>
      <c r="W24" s="22" t="s">
        <v>232</v>
      </c>
      <c r="X24" s="22">
        <v>9</v>
      </c>
      <c r="Y24" s="22">
        <v>21</v>
      </c>
      <c r="Z24" s="22">
        <v>120</v>
      </c>
      <c r="AA24" s="22">
        <v>17</v>
      </c>
      <c r="AB24" s="22">
        <v>99</v>
      </c>
      <c r="AC24" s="22">
        <v>4</v>
      </c>
      <c r="AE24" s="6">
        <v>1298</v>
      </c>
      <c r="AF24" s="21">
        <v>94191571298</v>
      </c>
      <c r="AG24" s="22" t="s">
        <v>327</v>
      </c>
      <c r="AH24" s="25">
        <v>23</v>
      </c>
      <c r="AI24" s="25">
        <v>53</v>
      </c>
      <c r="AJ24" s="25">
        <v>106</v>
      </c>
      <c r="AK24" s="25">
        <v>53</v>
      </c>
      <c r="AL24" s="25">
        <v>53</v>
      </c>
      <c r="AM24" s="25">
        <v>0</v>
      </c>
      <c r="AO24" s="6">
        <v>1298</v>
      </c>
      <c r="AP24" s="21">
        <v>51373141298</v>
      </c>
      <c r="AQ24" s="22" t="s">
        <v>17</v>
      </c>
      <c r="AR24" s="25">
        <v>0</v>
      </c>
      <c r="AS24" s="25">
        <v>0</v>
      </c>
      <c r="AT24" s="25">
        <v>3</v>
      </c>
      <c r="AU24" s="25">
        <v>0</v>
      </c>
      <c r="AV24" s="25">
        <v>3</v>
      </c>
      <c r="AW24" s="25">
        <v>0</v>
      </c>
      <c r="AY24" s="6">
        <v>1317</v>
      </c>
      <c r="AZ24" s="21">
        <v>16381371317</v>
      </c>
      <c r="BA24" s="22" t="s">
        <v>92</v>
      </c>
      <c r="BB24" s="22">
        <v>0</v>
      </c>
      <c r="BC24" s="22">
        <v>0</v>
      </c>
      <c r="BD24" s="22">
        <v>1</v>
      </c>
      <c r="BE24" s="22">
        <v>0</v>
      </c>
      <c r="BF24" s="22">
        <v>1</v>
      </c>
      <c r="BG24" s="5">
        <v>0</v>
      </c>
      <c r="BI24" s="6">
        <v>1298</v>
      </c>
      <c r="BJ24" s="21">
        <v>34818191298</v>
      </c>
      <c r="BK24" s="22" t="s">
        <v>35</v>
      </c>
      <c r="BL24" s="22">
        <v>29</v>
      </c>
      <c r="BM24" s="22">
        <v>77</v>
      </c>
      <c r="BN24" s="22">
        <v>148</v>
      </c>
      <c r="BO24" s="22">
        <v>77</v>
      </c>
      <c r="BP24" s="22">
        <v>71</v>
      </c>
      <c r="BQ24" s="5">
        <v>0</v>
      </c>
      <c r="BS24" s="6">
        <v>1298</v>
      </c>
      <c r="BT24" s="21">
        <v>5201981298</v>
      </c>
      <c r="BU24" s="22" t="s">
        <v>82</v>
      </c>
      <c r="BV24" s="22">
        <v>1</v>
      </c>
      <c r="BW24" s="22">
        <v>5</v>
      </c>
      <c r="BX24" s="22">
        <v>41</v>
      </c>
      <c r="BY24" s="22">
        <v>5</v>
      </c>
      <c r="BZ24" s="22">
        <v>36</v>
      </c>
      <c r="CA24" s="5">
        <v>0</v>
      </c>
      <c r="CC24" s="6">
        <v>1298</v>
      </c>
      <c r="CD24" s="23">
        <v>32485361298</v>
      </c>
      <c r="CE24" s="6" t="s">
        <v>412</v>
      </c>
      <c r="CF24" s="6">
        <v>14</v>
      </c>
      <c r="CG24" s="6">
        <v>19</v>
      </c>
      <c r="CH24" s="6">
        <v>34</v>
      </c>
      <c r="CI24" s="6">
        <v>19</v>
      </c>
      <c r="CJ24" s="6">
        <v>15</v>
      </c>
      <c r="CK24" s="1">
        <v>0</v>
      </c>
    </row>
    <row r="25" spans="1:89" ht="15" x14ac:dyDescent="0.25">
      <c r="A25" s="6">
        <v>1298</v>
      </c>
      <c r="B25" s="21">
        <v>94596041298</v>
      </c>
      <c r="C25" s="21" t="s">
        <v>32</v>
      </c>
      <c r="D25" s="22">
        <v>43</v>
      </c>
      <c r="E25" s="22">
        <v>43</v>
      </c>
      <c r="F25" s="22">
        <v>43</v>
      </c>
      <c r="G25" s="22">
        <v>5</v>
      </c>
      <c r="H25" s="22">
        <v>0</v>
      </c>
      <c r="I25" s="22">
        <v>38</v>
      </c>
      <c r="K25" s="6">
        <v>1298</v>
      </c>
      <c r="L25" s="21">
        <v>288833721298</v>
      </c>
      <c r="M25" s="22" t="s">
        <v>133</v>
      </c>
      <c r="N25" s="22">
        <v>20</v>
      </c>
      <c r="O25" s="22">
        <v>56</v>
      </c>
      <c r="P25" s="22">
        <v>138</v>
      </c>
      <c r="Q25" s="22">
        <v>56</v>
      </c>
      <c r="R25" s="22">
        <v>82</v>
      </c>
      <c r="S25" s="22">
        <v>0</v>
      </c>
      <c r="U25" s="6">
        <v>1298</v>
      </c>
      <c r="V25" s="21">
        <v>183610611298</v>
      </c>
      <c r="W25" s="22" t="s">
        <v>233</v>
      </c>
      <c r="X25" s="22">
        <v>9</v>
      </c>
      <c r="Y25" s="22">
        <v>12</v>
      </c>
      <c r="Z25" s="22">
        <v>70</v>
      </c>
      <c r="AA25" s="22">
        <v>12</v>
      </c>
      <c r="AB25" s="22">
        <v>58</v>
      </c>
      <c r="AC25" s="22">
        <v>0</v>
      </c>
      <c r="AE25" s="6">
        <v>1298</v>
      </c>
      <c r="AF25" s="21">
        <v>182646451298</v>
      </c>
      <c r="AG25" s="22" t="s">
        <v>328</v>
      </c>
      <c r="AH25" s="25">
        <v>0</v>
      </c>
      <c r="AI25" s="25">
        <v>0</v>
      </c>
      <c r="AJ25" s="25">
        <v>2</v>
      </c>
      <c r="AK25" s="25">
        <v>0</v>
      </c>
      <c r="AL25" s="25">
        <v>2</v>
      </c>
      <c r="AM25" s="25">
        <v>0</v>
      </c>
      <c r="AO25" s="6">
        <v>1298</v>
      </c>
      <c r="AP25" s="21">
        <v>51382671298</v>
      </c>
      <c r="AQ25" s="22" t="s">
        <v>47</v>
      </c>
      <c r="AR25" s="25">
        <v>3</v>
      </c>
      <c r="AS25" s="25">
        <v>19</v>
      </c>
      <c r="AT25" s="25">
        <v>131</v>
      </c>
      <c r="AU25" s="25">
        <v>19</v>
      </c>
      <c r="AV25" s="25">
        <v>112</v>
      </c>
      <c r="AW25" s="25">
        <v>0</v>
      </c>
      <c r="AY25" s="6">
        <v>1316</v>
      </c>
      <c r="AZ25" s="21">
        <v>182982971316</v>
      </c>
      <c r="BA25" s="22" t="s">
        <v>71</v>
      </c>
      <c r="BB25" s="22">
        <v>20</v>
      </c>
      <c r="BC25" s="22">
        <v>33</v>
      </c>
      <c r="BD25" s="22">
        <v>102</v>
      </c>
      <c r="BE25" s="22">
        <v>32</v>
      </c>
      <c r="BF25" s="22">
        <v>69</v>
      </c>
      <c r="BG25" s="5">
        <v>1</v>
      </c>
      <c r="BI25" s="6">
        <v>1298</v>
      </c>
      <c r="BJ25" s="21">
        <v>50342621298</v>
      </c>
      <c r="BK25" s="22" t="s">
        <v>18</v>
      </c>
      <c r="BL25" s="22">
        <v>0</v>
      </c>
      <c r="BM25" s="22">
        <v>0</v>
      </c>
      <c r="BN25" s="22">
        <v>2</v>
      </c>
      <c r="BO25" s="22">
        <v>0</v>
      </c>
      <c r="BP25" s="22">
        <v>2</v>
      </c>
      <c r="BQ25" s="5">
        <v>0</v>
      </c>
      <c r="BS25" s="6">
        <v>1298</v>
      </c>
      <c r="BT25" s="21">
        <v>182781731298</v>
      </c>
      <c r="BU25" s="22" t="s">
        <v>42</v>
      </c>
      <c r="BV25" s="22">
        <v>0</v>
      </c>
      <c r="BW25" s="22">
        <v>0</v>
      </c>
      <c r="BX25" s="22">
        <v>2</v>
      </c>
      <c r="BY25" s="22">
        <v>0</v>
      </c>
      <c r="BZ25" s="22">
        <v>2</v>
      </c>
      <c r="CA25" s="5">
        <v>0</v>
      </c>
      <c r="CC25" s="6">
        <v>1298</v>
      </c>
      <c r="CD25" s="23">
        <v>34818191298</v>
      </c>
      <c r="CE25" s="6" t="s">
        <v>413</v>
      </c>
      <c r="CF25" s="6">
        <v>46</v>
      </c>
      <c r="CG25" s="6">
        <v>123</v>
      </c>
      <c r="CH25" s="6">
        <v>227</v>
      </c>
      <c r="CI25" s="6">
        <v>123</v>
      </c>
      <c r="CJ25" s="6">
        <v>104</v>
      </c>
      <c r="CK25" s="1">
        <v>0</v>
      </c>
    </row>
    <row r="26" spans="1:89" ht="15" x14ac:dyDescent="0.25">
      <c r="A26" s="6">
        <v>1298</v>
      </c>
      <c r="B26" s="21">
        <v>183738051298</v>
      </c>
      <c r="C26" s="21" t="s">
        <v>33</v>
      </c>
      <c r="D26" s="22">
        <v>37</v>
      </c>
      <c r="E26" s="22">
        <v>37</v>
      </c>
      <c r="F26" s="22">
        <v>37</v>
      </c>
      <c r="G26" s="22">
        <v>1</v>
      </c>
      <c r="H26" s="22">
        <v>0</v>
      </c>
      <c r="I26" s="22">
        <v>36</v>
      </c>
      <c r="K26" s="6">
        <v>1298</v>
      </c>
      <c r="L26" s="21">
        <v>94160491298</v>
      </c>
      <c r="M26" s="22" t="s">
        <v>134</v>
      </c>
      <c r="N26" s="22">
        <v>2</v>
      </c>
      <c r="O26" s="22">
        <v>24</v>
      </c>
      <c r="P26" s="22">
        <v>36</v>
      </c>
      <c r="Q26" s="22">
        <v>24</v>
      </c>
      <c r="R26" s="22">
        <v>12</v>
      </c>
      <c r="S26" s="22">
        <v>0</v>
      </c>
      <c r="U26" s="6">
        <v>1298</v>
      </c>
      <c r="V26" s="21">
        <v>184278971298</v>
      </c>
      <c r="W26" s="22" t="s">
        <v>234</v>
      </c>
      <c r="X26" s="22">
        <v>3</v>
      </c>
      <c r="Y26" s="22">
        <v>7</v>
      </c>
      <c r="Z26" s="22">
        <v>16</v>
      </c>
      <c r="AA26" s="22">
        <v>7</v>
      </c>
      <c r="AB26" s="22">
        <v>9</v>
      </c>
      <c r="AC26" s="22">
        <v>0</v>
      </c>
      <c r="AE26" s="6">
        <v>1298</v>
      </c>
      <c r="AF26" s="21">
        <v>5108051298</v>
      </c>
      <c r="AG26" s="22" t="s">
        <v>329</v>
      </c>
      <c r="AH26" s="25">
        <v>0</v>
      </c>
      <c r="AI26" s="25">
        <v>1</v>
      </c>
      <c r="AJ26" s="25">
        <v>51</v>
      </c>
      <c r="AK26" s="25">
        <v>1</v>
      </c>
      <c r="AL26" s="25">
        <v>50</v>
      </c>
      <c r="AM26" s="25">
        <v>0</v>
      </c>
      <c r="AO26" s="6">
        <v>1298</v>
      </c>
      <c r="AP26" s="21">
        <v>184214671298</v>
      </c>
      <c r="AQ26" s="22" t="s">
        <v>24</v>
      </c>
      <c r="AR26" s="25">
        <v>7</v>
      </c>
      <c r="AS26" s="25">
        <v>10</v>
      </c>
      <c r="AT26" s="25">
        <v>68</v>
      </c>
      <c r="AU26" s="25">
        <v>10</v>
      </c>
      <c r="AV26" s="25">
        <v>58</v>
      </c>
      <c r="AW26" s="25">
        <v>0</v>
      </c>
      <c r="AY26" s="6">
        <v>1298</v>
      </c>
      <c r="AZ26" s="21">
        <v>5201981298</v>
      </c>
      <c r="BA26" s="22" t="s">
        <v>82</v>
      </c>
      <c r="BB26" s="22">
        <v>2</v>
      </c>
      <c r="BC26" s="22">
        <v>6</v>
      </c>
      <c r="BD26" s="22">
        <v>14</v>
      </c>
      <c r="BE26" s="22">
        <v>6</v>
      </c>
      <c r="BF26" s="22">
        <v>8</v>
      </c>
      <c r="BG26" s="5">
        <v>0</v>
      </c>
      <c r="BI26" s="6">
        <v>1298</v>
      </c>
      <c r="BJ26" s="21">
        <v>51383911298</v>
      </c>
      <c r="BK26" s="22" t="s">
        <v>26</v>
      </c>
      <c r="BL26" s="22">
        <v>0</v>
      </c>
      <c r="BM26" s="22">
        <v>2</v>
      </c>
      <c r="BN26" s="22">
        <v>105</v>
      </c>
      <c r="BO26" s="22">
        <v>2</v>
      </c>
      <c r="BP26" s="22">
        <v>103</v>
      </c>
      <c r="BQ26" s="5">
        <v>0</v>
      </c>
      <c r="BS26" s="6">
        <v>1298</v>
      </c>
      <c r="BT26" s="21">
        <v>27593761298</v>
      </c>
      <c r="BU26" s="22" t="s">
        <v>382</v>
      </c>
      <c r="BV26" s="22">
        <v>53</v>
      </c>
      <c r="BW26" s="22">
        <v>79</v>
      </c>
      <c r="BX26" s="22">
        <v>197</v>
      </c>
      <c r="BY26" s="22">
        <v>79</v>
      </c>
      <c r="BZ26" s="22">
        <v>118</v>
      </c>
      <c r="CA26" s="5">
        <v>0</v>
      </c>
      <c r="CC26" s="6">
        <v>1298</v>
      </c>
      <c r="CD26" s="23">
        <v>35579371298</v>
      </c>
      <c r="CE26" s="6" t="s">
        <v>414</v>
      </c>
      <c r="CF26" s="6">
        <v>0</v>
      </c>
      <c r="CG26" s="6">
        <v>2</v>
      </c>
      <c r="CH26" s="6">
        <v>5</v>
      </c>
      <c r="CI26" s="6">
        <v>2</v>
      </c>
      <c r="CJ26" s="6">
        <v>3</v>
      </c>
      <c r="CK26" s="1">
        <v>0</v>
      </c>
    </row>
    <row r="27" spans="1:89" ht="15" x14ac:dyDescent="0.25">
      <c r="A27" s="6">
        <v>1298</v>
      </c>
      <c r="B27" s="21">
        <v>5108051298</v>
      </c>
      <c r="C27" s="21" t="s">
        <v>34</v>
      </c>
      <c r="D27" s="22">
        <v>5</v>
      </c>
      <c r="E27" s="22">
        <v>6</v>
      </c>
      <c r="F27" s="22">
        <v>21</v>
      </c>
      <c r="G27" s="22">
        <v>1</v>
      </c>
      <c r="H27" s="22">
        <v>15</v>
      </c>
      <c r="I27" s="22">
        <v>5</v>
      </c>
      <c r="K27" s="6">
        <v>1298</v>
      </c>
      <c r="L27" s="21">
        <v>51382671298</v>
      </c>
      <c r="M27" s="22" t="s">
        <v>135</v>
      </c>
      <c r="N27" s="22">
        <v>9</v>
      </c>
      <c r="O27" s="22">
        <v>26</v>
      </c>
      <c r="P27" s="22">
        <v>110</v>
      </c>
      <c r="Q27" s="22">
        <v>20</v>
      </c>
      <c r="R27" s="22">
        <v>84</v>
      </c>
      <c r="S27" s="22">
        <v>6</v>
      </c>
      <c r="U27" s="6">
        <v>1298</v>
      </c>
      <c r="V27" s="21">
        <v>51375541298</v>
      </c>
      <c r="W27" s="22" t="s">
        <v>235</v>
      </c>
      <c r="X27" s="22">
        <v>1</v>
      </c>
      <c r="Y27" s="22">
        <v>2</v>
      </c>
      <c r="Z27" s="22">
        <v>131</v>
      </c>
      <c r="AA27" s="22">
        <v>1</v>
      </c>
      <c r="AB27" s="22">
        <v>129</v>
      </c>
      <c r="AC27" s="22">
        <v>1</v>
      </c>
      <c r="AE27" s="6">
        <v>1298</v>
      </c>
      <c r="AF27" s="21">
        <v>184725481298</v>
      </c>
      <c r="AG27" s="22" t="s">
        <v>330</v>
      </c>
      <c r="AH27" s="25">
        <v>2</v>
      </c>
      <c r="AI27" s="25">
        <v>7</v>
      </c>
      <c r="AJ27" s="25">
        <v>150</v>
      </c>
      <c r="AK27" s="25">
        <v>6</v>
      </c>
      <c r="AL27" s="25">
        <v>143</v>
      </c>
      <c r="AM27" s="25">
        <v>1</v>
      </c>
      <c r="AO27" s="6">
        <v>1298</v>
      </c>
      <c r="AP27" s="21">
        <v>51376661298</v>
      </c>
      <c r="AQ27" s="22" t="s">
        <v>20</v>
      </c>
      <c r="AR27" s="25">
        <v>0</v>
      </c>
      <c r="AS27" s="25">
        <v>0</v>
      </c>
      <c r="AT27" s="25">
        <v>3</v>
      </c>
      <c r="AU27" s="25">
        <v>0</v>
      </c>
      <c r="AV27" s="25">
        <v>3</v>
      </c>
      <c r="AW27" s="25">
        <v>0</v>
      </c>
      <c r="AY27" s="6">
        <v>1298</v>
      </c>
      <c r="AZ27" s="21">
        <v>281478961298</v>
      </c>
      <c r="BA27" s="22" t="s">
        <v>379</v>
      </c>
      <c r="BB27" s="22">
        <v>9</v>
      </c>
      <c r="BC27" s="22">
        <v>18</v>
      </c>
      <c r="BD27" s="22">
        <v>31</v>
      </c>
      <c r="BE27" s="22">
        <v>18</v>
      </c>
      <c r="BF27" s="22">
        <v>13</v>
      </c>
      <c r="BG27" s="5">
        <v>0</v>
      </c>
      <c r="BI27" s="6">
        <v>1298</v>
      </c>
      <c r="BJ27" s="21">
        <v>94595671298</v>
      </c>
      <c r="BK27" s="22" t="s">
        <v>15</v>
      </c>
      <c r="BL27" s="22">
        <v>45</v>
      </c>
      <c r="BM27" s="22">
        <v>118</v>
      </c>
      <c r="BN27" s="22">
        <v>268</v>
      </c>
      <c r="BO27" s="22">
        <v>118</v>
      </c>
      <c r="BP27" s="22">
        <v>150</v>
      </c>
      <c r="BQ27" s="5">
        <v>0</v>
      </c>
      <c r="BS27" s="6">
        <v>1298</v>
      </c>
      <c r="BT27" s="21">
        <v>51376661298</v>
      </c>
      <c r="BU27" s="22" t="s">
        <v>20</v>
      </c>
      <c r="BV27" s="22">
        <v>0</v>
      </c>
      <c r="BW27" s="22">
        <v>3</v>
      </c>
      <c r="BX27" s="22">
        <v>4</v>
      </c>
      <c r="BY27" s="22">
        <v>3</v>
      </c>
      <c r="BZ27" s="22">
        <v>1</v>
      </c>
      <c r="CA27" s="5">
        <v>0</v>
      </c>
      <c r="CC27" s="6">
        <v>1298</v>
      </c>
      <c r="CD27" s="23">
        <v>358744181298</v>
      </c>
      <c r="CE27" s="6" t="s">
        <v>415</v>
      </c>
      <c r="CF27" s="6">
        <v>0</v>
      </c>
      <c r="CG27" s="6">
        <v>2</v>
      </c>
      <c r="CH27" s="6">
        <v>48</v>
      </c>
      <c r="CI27" s="6">
        <v>2</v>
      </c>
      <c r="CJ27" s="6">
        <v>46</v>
      </c>
      <c r="CK27" s="1">
        <v>0</v>
      </c>
    </row>
    <row r="28" spans="1:89" ht="15" x14ac:dyDescent="0.25">
      <c r="A28" s="6">
        <v>1298</v>
      </c>
      <c r="B28" s="21">
        <v>34818191298</v>
      </c>
      <c r="C28" s="21" t="s">
        <v>35</v>
      </c>
      <c r="D28" s="22">
        <v>217</v>
      </c>
      <c r="E28" s="22">
        <v>220</v>
      </c>
      <c r="F28" s="22">
        <v>223</v>
      </c>
      <c r="G28" s="22">
        <v>38</v>
      </c>
      <c r="H28" s="22">
        <v>3</v>
      </c>
      <c r="I28" s="22">
        <v>182</v>
      </c>
      <c r="K28" s="6">
        <v>1298</v>
      </c>
      <c r="L28" s="21">
        <v>34818191298</v>
      </c>
      <c r="M28" s="22" t="s">
        <v>136</v>
      </c>
      <c r="N28" s="22">
        <v>71</v>
      </c>
      <c r="O28" s="22">
        <v>105</v>
      </c>
      <c r="P28" s="22">
        <v>289</v>
      </c>
      <c r="Q28" s="22">
        <v>102</v>
      </c>
      <c r="R28" s="22">
        <v>184</v>
      </c>
      <c r="S28" s="22">
        <v>3</v>
      </c>
      <c r="U28" s="6">
        <v>1298</v>
      </c>
      <c r="V28" s="21">
        <v>182646451298</v>
      </c>
      <c r="W28" s="22" t="s">
        <v>236</v>
      </c>
      <c r="X28" s="22">
        <v>0</v>
      </c>
      <c r="Y28" s="22">
        <v>0</v>
      </c>
      <c r="Z28" s="22">
        <v>2</v>
      </c>
      <c r="AA28" s="22">
        <v>0</v>
      </c>
      <c r="AB28" s="22">
        <v>2</v>
      </c>
      <c r="AC28" s="22">
        <v>0</v>
      </c>
      <c r="AE28" s="6">
        <v>1298</v>
      </c>
      <c r="AF28" s="21">
        <v>51373141298</v>
      </c>
      <c r="AG28" s="22" t="s">
        <v>331</v>
      </c>
      <c r="AH28" s="25">
        <v>0</v>
      </c>
      <c r="AI28" s="25">
        <v>6</v>
      </c>
      <c r="AJ28" s="25">
        <v>6</v>
      </c>
      <c r="AK28" s="25">
        <v>6</v>
      </c>
      <c r="AL28" s="25">
        <v>0</v>
      </c>
      <c r="AM28" s="25">
        <v>0</v>
      </c>
      <c r="AO28" s="6">
        <v>1298</v>
      </c>
      <c r="AP28" s="21">
        <v>94160911298</v>
      </c>
      <c r="AQ28" s="22" t="s">
        <v>9</v>
      </c>
      <c r="AR28" s="25">
        <v>0</v>
      </c>
      <c r="AS28" s="25">
        <v>0</v>
      </c>
      <c r="AT28" s="25">
        <v>34</v>
      </c>
      <c r="AU28" s="25">
        <v>0</v>
      </c>
      <c r="AV28" s="25">
        <v>34</v>
      </c>
      <c r="AW28" s="25">
        <v>0</v>
      </c>
      <c r="AY28" s="6">
        <v>1298</v>
      </c>
      <c r="AZ28" s="21">
        <v>185231701298</v>
      </c>
      <c r="BA28" s="22" t="s">
        <v>99</v>
      </c>
      <c r="BB28" s="22">
        <v>6</v>
      </c>
      <c r="BC28" s="22">
        <v>12</v>
      </c>
      <c r="BD28" s="22">
        <v>29</v>
      </c>
      <c r="BE28" s="22">
        <v>12</v>
      </c>
      <c r="BF28" s="22">
        <v>17</v>
      </c>
      <c r="BG28" s="5">
        <v>0</v>
      </c>
      <c r="BI28" s="6">
        <v>1298</v>
      </c>
      <c r="BJ28" s="21">
        <v>183432401298</v>
      </c>
      <c r="BK28" s="22" t="s">
        <v>61</v>
      </c>
      <c r="BL28" s="22">
        <v>13</v>
      </c>
      <c r="BM28" s="22">
        <v>32</v>
      </c>
      <c r="BN28" s="22">
        <v>44</v>
      </c>
      <c r="BO28" s="22">
        <v>32</v>
      </c>
      <c r="BP28" s="22">
        <v>12</v>
      </c>
      <c r="BQ28" s="5">
        <v>0</v>
      </c>
      <c r="BS28" s="6">
        <v>1298</v>
      </c>
      <c r="BT28" s="21">
        <v>100532761298</v>
      </c>
      <c r="BU28" s="22" t="s">
        <v>49</v>
      </c>
      <c r="BV28" s="22">
        <v>0</v>
      </c>
      <c r="BW28" s="22">
        <v>3</v>
      </c>
      <c r="BX28" s="22">
        <v>16</v>
      </c>
      <c r="BY28" s="22">
        <v>3</v>
      </c>
      <c r="BZ28" s="22">
        <v>13</v>
      </c>
      <c r="CA28" s="5">
        <v>0</v>
      </c>
      <c r="CC28" s="6">
        <v>1298</v>
      </c>
      <c r="CD28" s="23">
        <v>50342621298</v>
      </c>
      <c r="CE28" s="6" t="s">
        <v>416</v>
      </c>
      <c r="CF28" s="6">
        <v>0</v>
      </c>
      <c r="CG28" s="6">
        <v>0</v>
      </c>
      <c r="CH28" s="6">
        <v>3</v>
      </c>
      <c r="CI28" s="6">
        <v>0</v>
      </c>
      <c r="CJ28" s="6">
        <v>3</v>
      </c>
      <c r="CK28" s="1">
        <v>0</v>
      </c>
    </row>
    <row r="29" spans="1:89" ht="15" x14ac:dyDescent="0.25">
      <c r="A29" s="6">
        <v>1298</v>
      </c>
      <c r="B29" s="21">
        <v>94160491298</v>
      </c>
      <c r="C29" s="21" t="s">
        <v>36</v>
      </c>
      <c r="D29" s="22">
        <v>49</v>
      </c>
      <c r="E29" s="22">
        <v>49</v>
      </c>
      <c r="F29" s="22">
        <v>49</v>
      </c>
      <c r="G29" s="22">
        <v>0</v>
      </c>
      <c r="H29" s="22">
        <v>0</v>
      </c>
      <c r="I29" s="22">
        <v>49</v>
      </c>
      <c r="K29" s="6">
        <v>1298</v>
      </c>
      <c r="L29" s="21">
        <v>51375541298</v>
      </c>
      <c r="M29" s="22" t="s">
        <v>137</v>
      </c>
      <c r="N29" s="22">
        <v>3</v>
      </c>
      <c r="O29" s="22">
        <v>5</v>
      </c>
      <c r="P29" s="22">
        <v>29</v>
      </c>
      <c r="Q29" s="22">
        <v>2</v>
      </c>
      <c r="R29" s="22">
        <v>24</v>
      </c>
      <c r="S29" s="22">
        <v>3</v>
      </c>
      <c r="U29" s="6">
        <v>1298</v>
      </c>
      <c r="V29" s="21">
        <v>51373141298</v>
      </c>
      <c r="W29" s="22" t="s">
        <v>237</v>
      </c>
      <c r="X29" s="22">
        <v>10</v>
      </c>
      <c r="Y29" s="22">
        <v>20</v>
      </c>
      <c r="Z29" s="22">
        <v>98</v>
      </c>
      <c r="AA29" s="22">
        <v>14</v>
      </c>
      <c r="AB29" s="22">
        <v>78</v>
      </c>
      <c r="AC29" s="22">
        <v>6</v>
      </c>
      <c r="AE29" s="6">
        <v>1298</v>
      </c>
      <c r="AF29" s="21">
        <v>183610611298</v>
      </c>
      <c r="AG29" s="22" t="s">
        <v>332</v>
      </c>
      <c r="AH29" s="25">
        <v>9</v>
      </c>
      <c r="AI29" s="25">
        <v>16</v>
      </c>
      <c r="AJ29" s="25">
        <v>57</v>
      </c>
      <c r="AK29" s="25">
        <v>16</v>
      </c>
      <c r="AL29" s="25">
        <v>41</v>
      </c>
      <c r="AM29" s="25">
        <v>0</v>
      </c>
      <c r="AO29" s="6">
        <v>1298</v>
      </c>
      <c r="AP29" s="21">
        <v>181891741298</v>
      </c>
      <c r="AQ29" s="22" t="s">
        <v>31</v>
      </c>
      <c r="AR29" s="25">
        <v>4</v>
      </c>
      <c r="AS29" s="25">
        <v>16</v>
      </c>
      <c r="AT29" s="25">
        <v>23</v>
      </c>
      <c r="AU29" s="25">
        <v>16</v>
      </c>
      <c r="AV29" s="25">
        <v>7</v>
      </c>
      <c r="AW29" s="25">
        <v>0</v>
      </c>
      <c r="AY29" s="6">
        <v>1317</v>
      </c>
      <c r="AZ29" s="21">
        <v>16095581317</v>
      </c>
      <c r="BA29" s="22" t="s">
        <v>87</v>
      </c>
      <c r="BB29" s="22">
        <v>0</v>
      </c>
      <c r="BC29" s="22">
        <v>0</v>
      </c>
      <c r="BD29" s="22">
        <v>2</v>
      </c>
      <c r="BE29" s="22">
        <v>0</v>
      </c>
      <c r="BF29" s="22">
        <v>2</v>
      </c>
      <c r="BG29" s="5">
        <v>0</v>
      </c>
      <c r="BI29" s="6">
        <v>1298</v>
      </c>
      <c r="BJ29" s="21">
        <v>183659311298</v>
      </c>
      <c r="BK29" s="22" t="s">
        <v>23</v>
      </c>
      <c r="BL29" s="22">
        <v>0</v>
      </c>
      <c r="BM29" s="22">
        <v>2</v>
      </c>
      <c r="BN29" s="22">
        <v>2</v>
      </c>
      <c r="BO29" s="22">
        <v>2</v>
      </c>
      <c r="BP29" s="22">
        <v>0</v>
      </c>
      <c r="BQ29" s="5">
        <v>0</v>
      </c>
      <c r="BS29" s="6">
        <v>1298</v>
      </c>
      <c r="BT29" s="21">
        <v>181891741298</v>
      </c>
      <c r="BU29" s="22" t="s">
        <v>31</v>
      </c>
      <c r="BV29" s="22">
        <v>13</v>
      </c>
      <c r="BW29" s="22">
        <v>19</v>
      </c>
      <c r="BX29" s="22">
        <v>35</v>
      </c>
      <c r="BY29" s="22">
        <v>19</v>
      </c>
      <c r="BZ29" s="22">
        <v>16</v>
      </c>
      <c r="CA29" s="5">
        <v>0</v>
      </c>
      <c r="CC29" s="6">
        <v>1298</v>
      </c>
      <c r="CD29" s="23">
        <v>50459851298</v>
      </c>
      <c r="CE29" s="6" t="s">
        <v>417</v>
      </c>
      <c r="CF29" s="6">
        <v>10</v>
      </c>
      <c r="CG29" s="6">
        <v>16</v>
      </c>
      <c r="CH29" s="6">
        <v>41</v>
      </c>
      <c r="CI29" s="6">
        <v>15</v>
      </c>
      <c r="CJ29" s="6">
        <v>25</v>
      </c>
      <c r="CK29" s="1">
        <v>1</v>
      </c>
    </row>
    <row r="30" spans="1:89" ht="15" x14ac:dyDescent="0.25">
      <c r="A30" s="6">
        <v>1298</v>
      </c>
      <c r="B30" s="21">
        <v>183567981298</v>
      </c>
      <c r="C30" s="21" t="s">
        <v>37</v>
      </c>
      <c r="D30" s="22">
        <v>67</v>
      </c>
      <c r="E30" s="22">
        <v>67</v>
      </c>
      <c r="F30" s="22">
        <v>67</v>
      </c>
      <c r="G30" s="22">
        <v>39</v>
      </c>
      <c r="H30" s="22">
        <v>0</v>
      </c>
      <c r="I30" s="22">
        <v>28</v>
      </c>
      <c r="K30" s="6">
        <v>1298</v>
      </c>
      <c r="L30" s="21">
        <v>201302981298</v>
      </c>
      <c r="M30" s="22" t="s">
        <v>138</v>
      </c>
      <c r="N30" s="22">
        <v>6</v>
      </c>
      <c r="O30" s="22">
        <v>57</v>
      </c>
      <c r="P30" s="22">
        <v>69</v>
      </c>
      <c r="Q30" s="22">
        <v>57</v>
      </c>
      <c r="R30" s="22">
        <v>12</v>
      </c>
      <c r="S30" s="22">
        <v>0</v>
      </c>
      <c r="U30" s="6">
        <v>1298</v>
      </c>
      <c r="V30" s="21">
        <v>295389181298</v>
      </c>
      <c r="W30" s="22" t="s">
        <v>238</v>
      </c>
      <c r="X30" s="22">
        <v>4</v>
      </c>
      <c r="Y30" s="22">
        <v>6</v>
      </c>
      <c r="Z30" s="22">
        <v>29</v>
      </c>
      <c r="AA30" s="22">
        <v>6</v>
      </c>
      <c r="AB30" s="22">
        <v>23</v>
      </c>
      <c r="AC30" s="22">
        <v>0</v>
      </c>
      <c r="AE30" s="6">
        <v>1298</v>
      </c>
      <c r="AF30" s="21">
        <v>51383911298</v>
      </c>
      <c r="AG30" s="22" t="s">
        <v>333</v>
      </c>
      <c r="AH30" s="25">
        <v>8</v>
      </c>
      <c r="AI30" s="25">
        <v>22</v>
      </c>
      <c r="AJ30" s="25">
        <v>153</v>
      </c>
      <c r="AK30" s="25">
        <v>22</v>
      </c>
      <c r="AL30" s="25">
        <v>131</v>
      </c>
      <c r="AM30" s="25">
        <v>0</v>
      </c>
      <c r="AO30" s="6">
        <v>1298</v>
      </c>
      <c r="AP30" s="21">
        <v>182781731298</v>
      </c>
      <c r="AQ30" s="22" t="s">
        <v>42</v>
      </c>
      <c r="AR30" s="25">
        <v>0</v>
      </c>
      <c r="AS30" s="25">
        <v>1</v>
      </c>
      <c r="AT30" s="25">
        <v>3</v>
      </c>
      <c r="AU30" s="25">
        <v>1</v>
      </c>
      <c r="AV30" s="25">
        <v>2</v>
      </c>
      <c r="AW30" s="25">
        <v>0</v>
      </c>
      <c r="AY30" s="6">
        <v>1298</v>
      </c>
      <c r="AZ30" s="21">
        <v>185030611298</v>
      </c>
      <c r="BA30" s="22" t="s">
        <v>97</v>
      </c>
      <c r="BB30" s="22">
        <v>17</v>
      </c>
      <c r="BC30" s="22">
        <v>25</v>
      </c>
      <c r="BD30" s="22">
        <v>51</v>
      </c>
      <c r="BE30" s="22">
        <v>25</v>
      </c>
      <c r="BF30" s="22">
        <v>26</v>
      </c>
      <c r="BG30" s="5">
        <v>0</v>
      </c>
      <c r="BI30" s="6">
        <v>1298</v>
      </c>
      <c r="BJ30" s="21">
        <v>4666701298</v>
      </c>
      <c r="BK30" s="22" t="s">
        <v>381</v>
      </c>
      <c r="BL30" s="22">
        <v>1</v>
      </c>
      <c r="BM30" s="22">
        <v>10</v>
      </c>
      <c r="BN30" s="22">
        <v>184</v>
      </c>
      <c r="BO30" s="22">
        <v>10</v>
      </c>
      <c r="BP30" s="22">
        <v>174</v>
      </c>
      <c r="BQ30" s="5">
        <v>0</v>
      </c>
      <c r="BS30" s="6">
        <v>1298</v>
      </c>
      <c r="BT30" s="21">
        <v>184725481298</v>
      </c>
      <c r="BU30" s="22" t="s">
        <v>11</v>
      </c>
      <c r="BV30" s="22">
        <v>9</v>
      </c>
      <c r="BW30" s="22">
        <v>12</v>
      </c>
      <c r="BX30" s="22">
        <v>144</v>
      </c>
      <c r="BY30" s="22">
        <v>11</v>
      </c>
      <c r="BZ30" s="22">
        <v>132</v>
      </c>
      <c r="CA30" s="5">
        <v>1</v>
      </c>
      <c r="CC30" s="6">
        <v>1298</v>
      </c>
      <c r="CD30" s="23">
        <v>5108051298</v>
      </c>
      <c r="CE30" s="6" t="s">
        <v>418</v>
      </c>
      <c r="CF30" s="6">
        <v>7</v>
      </c>
      <c r="CG30" s="6">
        <v>14</v>
      </c>
      <c r="CH30" s="6">
        <v>122</v>
      </c>
      <c r="CI30" s="6">
        <v>14</v>
      </c>
      <c r="CJ30" s="6">
        <v>108</v>
      </c>
      <c r="CK30" s="1">
        <v>0</v>
      </c>
    </row>
    <row r="31" spans="1:89" ht="15" x14ac:dyDescent="0.25">
      <c r="A31" s="6">
        <v>1298</v>
      </c>
      <c r="B31" s="21">
        <v>184804471298</v>
      </c>
      <c r="C31" s="21" t="s">
        <v>38</v>
      </c>
      <c r="D31" s="22">
        <v>3</v>
      </c>
      <c r="E31" s="22">
        <v>3</v>
      </c>
      <c r="F31" s="22">
        <v>3</v>
      </c>
      <c r="G31" s="22">
        <v>0</v>
      </c>
      <c r="H31" s="22">
        <v>0</v>
      </c>
      <c r="I31" s="22">
        <v>3</v>
      </c>
      <c r="K31" s="6">
        <v>1298</v>
      </c>
      <c r="L31" s="21">
        <v>5108051298</v>
      </c>
      <c r="M31" s="22" t="s">
        <v>139</v>
      </c>
      <c r="N31" s="22">
        <v>44</v>
      </c>
      <c r="O31" s="22">
        <v>62</v>
      </c>
      <c r="P31" s="22">
        <v>152</v>
      </c>
      <c r="Q31" s="22">
        <v>28</v>
      </c>
      <c r="R31" s="22">
        <v>90</v>
      </c>
      <c r="S31" s="22">
        <v>34</v>
      </c>
      <c r="U31" s="6">
        <v>1298</v>
      </c>
      <c r="V31" s="21">
        <v>183738051298</v>
      </c>
      <c r="W31" s="22" t="s">
        <v>239</v>
      </c>
      <c r="X31" s="22">
        <v>7</v>
      </c>
      <c r="Y31" s="22">
        <v>19</v>
      </c>
      <c r="Z31" s="22">
        <v>30</v>
      </c>
      <c r="AA31" s="22">
        <v>19</v>
      </c>
      <c r="AB31" s="22">
        <v>11</v>
      </c>
      <c r="AC31" s="22">
        <v>0</v>
      </c>
      <c r="AE31" s="6">
        <v>1298</v>
      </c>
      <c r="AF31" s="21">
        <v>34818191298</v>
      </c>
      <c r="AG31" s="22" t="s">
        <v>334</v>
      </c>
      <c r="AH31" s="25">
        <v>8</v>
      </c>
      <c r="AI31" s="25">
        <v>21</v>
      </c>
      <c r="AJ31" s="25">
        <v>181</v>
      </c>
      <c r="AK31" s="25">
        <v>21</v>
      </c>
      <c r="AL31" s="25">
        <v>160</v>
      </c>
      <c r="AM31" s="25">
        <v>0</v>
      </c>
      <c r="AO31" s="6">
        <v>1298</v>
      </c>
      <c r="AP31" s="21">
        <v>184278971298</v>
      </c>
      <c r="AQ31" s="22" t="s">
        <v>21</v>
      </c>
      <c r="AR31" s="25">
        <v>3</v>
      </c>
      <c r="AS31" s="25">
        <v>13</v>
      </c>
      <c r="AT31" s="25">
        <v>26</v>
      </c>
      <c r="AU31" s="25">
        <v>13</v>
      </c>
      <c r="AV31" s="25">
        <v>13</v>
      </c>
      <c r="AW31" s="25">
        <v>0</v>
      </c>
      <c r="AY31" s="6">
        <v>1298</v>
      </c>
      <c r="AZ31" s="21">
        <v>51382671298</v>
      </c>
      <c r="BA31" s="22" t="s">
        <v>47</v>
      </c>
      <c r="BB31" s="22">
        <v>4</v>
      </c>
      <c r="BC31" s="22">
        <v>17</v>
      </c>
      <c r="BD31" s="22">
        <v>161</v>
      </c>
      <c r="BE31" s="22">
        <v>17</v>
      </c>
      <c r="BF31" s="22">
        <v>144</v>
      </c>
      <c r="BG31" s="5">
        <v>0</v>
      </c>
      <c r="BI31" s="6">
        <v>1298</v>
      </c>
      <c r="BJ31" s="21">
        <v>51373141298</v>
      </c>
      <c r="BK31" s="22" t="s">
        <v>17</v>
      </c>
      <c r="BL31" s="22">
        <v>0</v>
      </c>
      <c r="BM31" s="22">
        <v>3</v>
      </c>
      <c r="BN31" s="22">
        <v>5</v>
      </c>
      <c r="BO31" s="22">
        <v>3</v>
      </c>
      <c r="BP31" s="22">
        <v>2</v>
      </c>
      <c r="BQ31" s="5">
        <v>0</v>
      </c>
      <c r="BS31" s="6">
        <v>1298</v>
      </c>
      <c r="BT31" s="21">
        <v>231654211298</v>
      </c>
      <c r="BU31" s="22" t="s">
        <v>385</v>
      </c>
      <c r="BV31" s="22">
        <v>0</v>
      </c>
      <c r="BW31" s="22">
        <v>0</v>
      </c>
      <c r="BX31" s="22">
        <v>164</v>
      </c>
      <c r="BY31" s="22">
        <v>0</v>
      </c>
      <c r="BZ31" s="22">
        <v>164</v>
      </c>
      <c r="CA31" s="5">
        <v>0</v>
      </c>
      <c r="CC31" s="6">
        <v>1298</v>
      </c>
      <c r="CD31" s="23">
        <v>51375541298</v>
      </c>
      <c r="CE31" s="6" t="s">
        <v>419</v>
      </c>
      <c r="CF31" s="6">
        <v>0</v>
      </c>
      <c r="CG31" s="6">
        <v>6</v>
      </c>
      <c r="CH31" s="6">
        <v>9</v>
      </c>
      <c r="CI31" s="6">
        <v>6</v>
      </c>
      <c r="CJ31" s="6">
        <v>3</v>
      </c>
      <c r="CK31" s="1">
        <v>0</v>
      </c>
    </row>
    <row r="32" spans="1:89" ht="15" x14ac:dyDescent="0.25">
      <c r="A32" s="6">
        <v>1298</v>
      </c>
      <c r="B32" s="21">
        <v>182646451298</v>
      </c>
      <c r="C32" s="21" t="s">
        <v>39</v>
      </c>
      <c r="D32" s="22">
        <v>2</v>
      </c>
      <c r="E32" s="22">
        <v>2</v>
      </c>
      <c r="F32" s="22">
        <v>2</v>
      </c>
      <c r="G32" s="22">
        <v>0</v>
      </c>
      <c r="H32" s="22">
        <v>0</v>
      </c>
      <c r="I32" s="22">
        <v>2</v>
      </c>
      <c r="K32" s="6">
        <v>1298</v>
      </c>
      <c r="L32" s="21">
        <v>94191571298</v>
      </c>
      <c r="M32" s="22" t="s">
        <v>140</v>
      </c>
      <c r="N32" s="22">
        <v>36</v>
      </c>
      <c r="O32" s="22">
        <v>89</v>
      </c>
      <c r="P32" s="22">
        <v>196</v>
      </c>
      <c r="Q32" s="22">
        <v>80</v>
      </c>
      <c r="R32" s="22">
        <v>107</v>
      </c>
      <c r="S32" s="22">
        <v>9</v>
      </c>
      <c r="U32" s="6">
        <v>1298</v>
      </c>
      <c r="V32" s="21">
        <v>182781731298</v>
      </c>
      <c r="W32" s="22" t="s">
        <v>240</v>
      </c>
      <c r="X32" s="22">
        <v>1</v>
      </c>
      <c r="Y32" s="22">
        <v>8</v>
      </c>
      <c r="Z32" s="22">
        <v>36</v>
      </c>
      <c r="AA32" s="22">
        <v>8</v>
      </c>
      <c r="AB32" s="22">
        <v>28</v>
      </c>
      <c r="AC32" s="22">
        <v>0</v>
      </c>
      <c r="AE32" s="6">
        <v>1298</v>
      </c>
      <c r="AF32" s="21">
        <v>181891741298</v>
      </c>
      <c r="AG32" s="22" t="s">
        <v>335</v>
      </c>
      <c r="AH32" s="25">
        <v>0</v>
      </c>
      <c r="AI32" s="25">
        <v>1</v>
      </c>
      <c r="AJ32" s="25">
        <v>4</v>
      </c>
      <c r="AK32" s="25">
        <v>1</v>
      </c>
      <c r="AL32" s="25">
        <v>3</v>
      </c>
      <c r="AM32" s="25">
        <v>0</v>
      </c>
      <c r="AO32" s="6">
        <v>1298</v>
      </c>
      <c r="AP32" s="21">
        <v>182646451298</v>
      </c>
      <c r="AQ32" s="22" t="s">
        <v>39</v>
      </c>
      <c r="AR32" s="25">
        <v>1</v>
      </c>
      <c r="AS32" s="25">
        <v>1</v>
      </c>
      <c r="AT32" s="25">
        <v>3</v>
      </c>
      <c r="AU32" s="25">
        <v>1</v>
      </c>
      <c r="AV32" s="25">
        <v>2</v>
      </c>
      <c r="AW32" s="25">
        <v>0</v>
      </c>
      <c r="AY32" s="6">
        <v>1318</v>
      </c>
      <c r="AZ32" s="21">
        <v>182638901318</v>
      </c>
      <c r="BA32" s="22" t="s">
        <v>96</v>
      </c>
      <c r="BB32" s="22">
        <v>2</v>
      </c>
      <c r="BC32" s="22">
        <v>6</v>
      </c>
      <c r="BD32" s="22">
        <v>112</v>
      </c>
      <c r="BE32" s="22">
        <v>6</v>
      </c>
      <c r="BF32" s="22">
        <v>106</v>
      </c>
      <c r="BG32" s="5">
        <v>0</v>
      </c>
      <c r="BI32" s="6">
        <v>1298</v>
      </c>
      <c r="BJ32" s="21">
        <v>51376661298</v>
      </c>
      <c r="BK32" s="22" t="s">
        <v>20</v>
      </c>
      <c r="BL32" s="22">
        <v>0</v>
      </c>
      <c r="BM32" s="22">
        <v>1</v>
      </c>
      <c r="BN32" s="22">
        <v>3</v>
      </c>
      <c r="BO32" s="22">
        <v>1</v>
      </c>
      <c r="BP32" s="22">
        <v>2</v>
      </c>
      <c r="BQ32" s="5">
        <v>0</v>
      </c>
      <c r="BS32" s="6">
        <v>1298</v>
      </c>
      <c r="BT32" s="21">
        <v>32485361298</v>
      </c>
      <c r="BU32" s="22" t="s">
        <v>13</v>
      </c>
      <c r="BV32" s="22">
        <v>28</v>
      </c>
      <c r="BW32" s="22">
        <v>33</v>
      </c>
      <c r="BX32" s="22">
        <v>80</v>
      </c>
      <c r="BY32" s="22">
        <v>33</v>
      </c>
      <c r="BZ32" s="22">
        <v>47</v>
      </c>
      <c r="CA32" s="5">
        <v>0</v>
      </c>
      <c r="CC32" s="6">
        <v>1298</v>
      </c>
      <c r="CD32" s="23">
        <v>51376661298</v>
      </c>
      <c r="CE32" s="6" t="s">
        <v>420</v>
      </c>
      <c r="CF32" s="6">
        <v>0</v>
      </c>
      <c r="CG32" s="6">
        <v>2</v>
      </c>
      <c r="CH32" s="6">
        <v>3</v>
      </c>
      <c r="CI32" s="6">
        <v>2</v>
      </c>
      <c r="CJ32" s="6">
        <v>1</v>
      </c>
      <c r="CK32" s="1">
        <v>0</v>
      </c>
    </row>
    <row r="33" spans="1:89" ht="15" x14ac:dyDescent="0.25">
      <c r="A33" s="6">
        <v>1298</v>
      </c>
      <c r="B33" s="21">
        <v>184605741298</v>
      </c>
      <c r="C33" s="21" t="s">
        <v>40</v>
      </c>
      <c r="D33" s="22">
        <v>4</v>
      </c>
      <c r="E33" s="22">
        <v>4</v>
      </c>
      <c r="F33" s="22">
        <v>4</v>
      </c>
      <c r="G33" s="22">
        <v>0</v>
      </c>
      <c r="H33" s="22">
        <v>0</v>
      </c>
      <c r="I33" s="22">
        <v>4</v>
      </c>
      <c r="K33" s="6">
        <v>1298</v>
      </c>
      <c r="L33" s="21">
        <v>183130681298</v>
      </c>
      <c r="M33" s="22" t="s">
        <v>141</v>
      </c>
      <c r="N33" s="22">
        <v>3</v>
      </c>
      <c r="O33" s="22">
        <v>11</v>
      </c>
      <c r="P33" s="22">
        <v>21</v>
      </c>
      <c r="Q33" s="22">
        <v>11</v>
      </c>
      <c r="R33" s="22">
        <v>10</v>
      </c>
      <c r="S33" s="22">
        <v>0</v>
      </c>
      <c r="U33" s="6">
        <v>1298</v>
      </c>
      <c r="V33" s="21">
        <v>183567981298</v>
      </c>
      <c r="W33" s="22" t="s">
        <v>241</v>
      </c>
      <c r="X33" s="22">
        <v>4</v>
      </c>
      <c r="Y33" s="22">
        <v>14</v>
      </c>
      <c r="Z33" s="22">
        <v>27</v>
      </c>
      <c r="AA33" s="22">
        <v>14</v>
      </c>
      <c r="AB33" s="22">
        <v>13</v>
      </c>
      <c r="AC33" s="22">
        <v>0</v>
      </c>
      <c r="AE33" s="6">
        <v>1298</v>
      </c>
      <c r="AF33" s="21">
        <v>51382671298</v>
      </c>
      <c r="AG33" s="22" t="s">
        <v>336</v>
      </c>
      <c r="AH33" s="25">
        <v>7</v>
      </c>
      <c r="AI33" s="25">
        <v>20</v>
      </c>
      <c r="AJ33" s="25">
        <v>166</v>
      </c>
      <c r="AK33" s="25">
        <v>20</v>
      </c>
      <c r="AL33" s="25">
        <v>146</v>
      </c>
      <c r="AM33" s="25">
        <v>0</v>
      </c>
      <c r="AO33" s="6">
        <v>1298</v>
      </c>
      <c r="AP33" s="21">
        <v>94596041298</v>
      </c>
      <c r="AQ33" s="22" t="s">
        <v>32</v>
      </c>
      <c r="AR33" s="25">
        <v>2</v>
      </c>
      <c r="AS33" s="25">
        <v>68</v>
      </c>
      <c r="AT33" s="25">
        <v>160</v>
      </c>
      <c r="AU33" s="25">
        <v>68</v>
      </c>
      <c r="AV33" s="25">
        <v>92</v>
      </c>
      <c r="AW33" s="25">
        <v>0</v>
      </c>
      <c r="AY33" s="6">
        <v>1298</v>
      </c>
      <c r="AZ33" s="21">
        <v>4449901298</v>
      </c>
      <c r="BA33" s="22" t="s">
        <v>380</v>
      </c>
      <c r="BB33" s="22">
        <v>1</v>
      </c>
      <c r="BC33" s="22">
        <v>26</v>
      </c>
      <c r="BD33" s="22">
        <v>41</v>
      </c>
      <c r="BE33" s="22">
        <v>26</v>
      </c>
      <c r="BF33" s="22">
        <v>15</v>
      </c>
      <c r="BG33" s="5">
        <v>0</v>
      </c>
      <c r="BI33" s="6">
        <v>1298</v>
      </c>
      <c r="BJ33" s="21">
        <v>181891741298</v>
      </c>
      <c r="BK33" s="22" t="s">
        <v>31</v>
      </c>
      <c r="BL33" s="22">
        <v>2</v>
      </c>
      <c r="BM33" s="22">
        <v>16</v>
      </c>
      <c r="BN33" s="22">
        <v>28</v>
      </c>
      <c r="BO33" s="22">
        <v>16</v>
      </c>
      <c r="BP33" s="22">
        <v>12</v>
      </c>
      <c r="BQ33" s="5">
        <v>0</v>
      </c>
      <c r="BS33" s="6">
        <v>1298</v>
      </c>
      <c r="BT33" s="21">
        <v>51373141298</v>
      </c>
      <c r="BU33" s="22" t="s">
        <v>17</v>
      </c>
      <c r="BV33" s="22">
        <v>3</v>
      </c>
      <c r="BW33" s="22">
        <v>14</v>
      </c>
      <c r="BX33" s="22">
        <v>100</v>
      </c>
      <c r="BY33" s="22">
        <v>14</v>
      </c>
      <c r="BZ33" s="22">
        <v>86</v>
      </c>
      <c r="CA33" s="5">
        <v>0</v>
      </c>
      <c r="CC33" s="6">
        <v>1298</v>
      </c>
      <c r="CD33" s="23">
        <v>51381431298</v>
      </c>
      <c r="CE33" s="6" t="s">
        <v>421</v>
      </c>
      <c r="CF33" s="6">
        <v>6</v>
      </c>
      <c r="CG33" s="6">
        <v>14</v>
      </c>
      <c r="CH33" s="6">
        <v>225</v>
      </c>
      <c r="CI33" s="6">
        <v>14</v>
      </c>
      <c r="CJ33" s="6">
        <v>211</v>
      </c>
      <c r="CK33" s="1">
        <v>0</v>
      </c>
    </row>
    <row r="34" spans="1:89" ht="15" x14ac:dyDescent="0.25">
      <c r="A34" s="6">
        <v>1298</v>
      </c>
      <c r="B34" s="21">
        <v>21883521298</v>
      </c>
      <c r="C34" s="21" t="s">
        <v>41</v>
      </c>
      <c r="D34" s="22">
        <v>81</v>
      </c>
      <c r="E34" s="22">
        <v>102</v>
      </c>
      <c r="F34" s="22">
        <v>164</v>
      </c>
      <c r="G34" s="22">
        <v>30</v>
      </c>
      <c r="H34" s="22">
        <v>62</v>
      </c>
      <c r="I34" s="22">
        <v>72</v>
      </c>
      <c r="K34" s="6">
        <v>1298</v>
      </c>
      <c r="L34" s="21">
        <v>184804471298</v>
      </c>
      <c r="M34" s="22" t="s">
        <v>142</v>
      </c>
      <c r="N34" s="22">
        <v>0</v>
      </c>
      <c r="O34" s="22">
        <v>0</v>
      </c>
      <c r="P34" s="22">
        <v>2</v>
      </c>
      <c r="Q34" s="22">
        <v>0</v>
      </c>
      <c r="R34" s="22">
        <v>2</v>
      </c>
      <c r="S34" s="22">
        <v>0</v>
      </c>
      <c r="U34" s="6">
        <v>1298</v>
      </c>
      <c r="V34" s="21">
        <v>51382671298</v>
      </c>
      <c r="W34" s="22" t="s">
        <v>242</v>
      </c>
      <c r="X34" s="22">
        <v>0</v>
      </c>
      <c r="Y34" s="22">
        <v>0</v>
      </c>
      <c r="Z34" s="22">
        <v>140</v>
      </c>
      <c r="AA34" s="22">
        <v>0</v>
      </c>
      <c r="AB34" s="22">
        <v>140</v>
      </c>
      <c r="AC34" s="22">
        <v>0</v>
      </c>
      <c r="AE34" s="6">
        <v>1298</v>
      </c>
      <c r="AF34" s="21">
        <v>21883521298</v>
      </c>
      <c r="AG34" s="22" t="s">
        <v>337</v>
      </c>
      <c r="AH34" s="25">
        <v>7</v>
      </c>
      <c r="AI34" s="25">
        <v>15</v>
      </c>
      <c r="AJ34" s="25">
        <v>79</v>
      </c>
      <c r="AK34" s="25">
        <v>15</v>
      </c>
      <c r="AL34" s="25">
        <v>64</v>
      </c>
      <c r="AM34" s="25">
        <v>0</v>
      </c>
      <c r="AO34" s="6">
        <v>1298</v>
      </c>
      <c r="AP34" s="21">
        <v>181564551298</v>
      </c>
      <c r="AQ34" s="22" t="s">
        <v>22</v>
      </c>
      <c r="AR34" s="25">
        <v>32</v>
      </c>
      <c r="AS34" s="25">
        <v>51</v>
      </c>
      <c r="AT34" s="25">
        <v>161</v>
      </c>
      <c r="AU34" s="25">
        <v>50</v>
      </c>
      <c r="AV34" s="25">
        <v>110</v>
      </c>
      <c r="AW34" s="25">
        <v>1</v>
      </c>
      <c r="AY34" s="6">
        <v>1298</v>
      </c>
      <c r="AZ34" s="21">
        <v>4666701298</v>
      </c>
      <c r="BA34" s="22" t="s">
        <v>381</v>
      </c>
      <c r="BB34" s="22">
        <v>3</v>
      </c>
      <c r="BC34" s="22">
        <v>7</v>
      </c>
      <c r="BD34" s="22">
        <v>14</v>
      </c>
      <c r="BE34" s="22">
        <v>7</v>
      </c>
      <c r="BF34" s="22">
        <v>7</v>
      </c>
      <c r="BG34" s="5">
        <v>0</v>
      </c>
      <c r="BI34" s="6">
        <v>1298</v>
      </c>
      <c r="BJ34" s="21">
        <v>182646451298</v>
      </c>
      <c r="BK34" s="22" t="s">
        <v>39</v>
      </c>
      <c r="BL34" s="22">
        <v>0</v>
      </c>
      <c r="BM34" s="22">
        <v>2</v>
      </c>
      <c r="BN34" s="22">
        <v>3</v>
      </c>
      <c r="BO34" s="22">
        <v>2</v>
      </c>
      <c r="BP34" s="22">
        <v>1</v>
      </c>
      <c r="BQ34" s="5">
        <v>0</v>
      </c>
      <c r="BS34" s="6">
        <v>1298</v>
      </c>
      <c r="BT34" s="21">
        <v>50342621298</v>
      </c>
      <c r="BU34" s="22" t="s">
        <v>18</v>
      </c>
      <c r="BV34" s="22">
        <v>0</v>
      </c>
      <c r="BW34" s="22">
        <v>0</v>
      </c>
      <c r="BX34" s="22">
        <v>2</v>
      </c>
      <c r="BY34" s="22">
        <v>0</v>
      </c>
      <c r="BZ34" s="22">
        <v>2</v>
      </c>
      <c r="CA34" s="5">
        <v>0</v>
      </c>
      <c r="CC34" s="6">
        <v>1298</v>
      </c>
      <c r="CD34" s="23">
        <v>51382671298</v>
      </c>
      <c r="CE34" s="6" t="s">
        <v>422</v>
      </c>
      <c r="CF34" s="6">
        <v>8</v>
      </c>
      <c r="CG34" s="6">
        <v>26</v>
      </c>
      <c r="CH34" s="6">
        <v>196</v>
      </c>
      <c r="CI34" s="6">
        <v>26</v>
      </c>
      <c r="CJ34" s="6">
        <v>170</v>
      </c>
      <c r="CK34" s="1">
        <v>0</v>
      </c>
    </row>
    <row r="35" spans="1:89" ht="15" x14ac:dyDescent="0.25">
      <c r="A35" s="6">
        <v>1298</v>
      </c>
      <c r="B35" s="21">
        <v>182781731298</v>
      </c>
      <c r="C35" s="21" t="s">
        <v>42</v>
      </c>
      <c r="D35" s="22">
        <v>29</v>
      </c>
      <c r="E35" s="22">
        <v>29</v>
      </c>
      <c r="F35" s="22">
        <v>29</v>
      </c>
      <c r="G35" s="22">
        <v>3</v>
      </c>
      <c r="H35" s="22">
        <v>0</v>
      </c>
      <c r="I35" s="22">
        <v>26</v>
      </c>
      <c r="K35" s="6">
        <v>1298</v>
      </c>
      <c r="L35" s="21">
        <v>183659311298</v>
      </c>
      <c r="M35" s="22" t="s">
        <v>143</v>
      </c>
      <c r="N35" s="22">
        <v>0</v>
      </c>
      <c r="O35" s="22">
        <v>0</v>
      </c>
      <c r="P35" s="22">
        <v>3</v>
      </c>
      <c r="Q35" s="22">
        <v>0</v>
      </c>
      <c r="R35" s="22">
        <v>3</v>
      </c>
      <c r="S35" s="22">
        <v>0</v>
      </c>
      <c r="U35" s="6">
        <v>1298</v>
      </c>
      <c r="V35" s="21">
        <v>184725481298</v>
      </c>
      <c r="W35" s="22" t="s">
        <v>243</v>
      </c>
      <c r="X35" s="22">
        <v>7</v>
      </c>
      <c r="Y35" s="22">
        <v>11</v>
      </c>
      <c r="Z35" s="22">
        <v>135</v>
      </c>
      <c r="AA35" s="22">
        <v>9</v>
      </c>
      <c r="AB35" s="22">
        <v>124</v>
      </c>
      <c r="AC35" s="22">
        <v>2</v>
      </c>
      <c r="AE35" s="6">
        <v>1298</v>
      </c>
      <c r="AF35" s="21">
        <v>51375541298</v>
      </c>
      <c r="AG35" s="22" t="s">
        <v>338</v>
      </c>
      <c r="AH35" s="25">
        <v>4</v>
      </c>
      <c r="AI35" s="25">
        <v>8</v>
      </c>
      <c r="AJ35" s="25">
        <v>80</v>
      </c>
      <c r="AK35" s="25">
        <v>8</v>
      </c>
      <c r="AL35" s="25">
        <v>72</v>
      </c>
      <c r="AM35" s="25">
        <v>0</v>
      </c>
      <c r="AO35" s="6">
        <v>1298</v>
      </c>
      <c r="AP35" s="21">
        <v>183130681298</v>
      </c>
      <c r="AQ35" s="22" t="s">
        <v>12</v>
      </c>
      <c r="AR35" s="25">
        <v>6</v>
      </c>
      <c r="AS35" s="25">
        <v>9</v>
      </c>
      <c r="AT35" s="25">
        <v>28</v>
      </c>
      <c r="AU35" s="25">
        <v>9</v>
      </c>
      <c r="AV35" s="25">
        <v>19</v>
      </c>
      <c r="AW35" s="25">
        <v>0</v>
      </c>
      <c r="AY35" s="6">
        <v>1298</v>
      </c>
      <c r="AZ35" s="21">
        <v>51375541298</v>
      </c>
      <c r="BA35" s="22" t="s">
        <v>45</v>
      </c>
      <c r="BB35" s="22">
        <v>6</v>
      </c>
      <c r="BC35" s="22">
        <v>8</v>
      </c>
      <c r="BD35" s="22">
        <v>28</v>
      </c>
      <c r="BE35" s="22">
        <v>8</v>
      </c>
      <c r="BF35" s="22">
        <v>20</v>
      </c>
      <c r="BG35" s="5">
        <v>0</v>
      </c>
      <c r="BI35" s="6">
        <v>1298</v>
      </c>
      <c r="BJ35" s="21">
        <v>27593761298</v>
      </c>
      <c r="BK35" s="22" t="s">
        <v>382</v>
      </c>
      <c r="BL35" s="22">
        <v>77</v>
      </c>
      <c r="BM35" s="22">
        <v>111</v>
      </c>
      <c r="BN35" s="22">
        <v>265</v>
      </c>
      <c r="BO35" s="22">
        <v>111</v>
      </c>
      <c r="BP35" s="22">
        <v>154</v>
      </c>
      <c r="BQ35" s="5">
        <v>0</v>
      </c>
      <c r="BS35" s="6">
        <v>1298</v>
      </c>
      <c r="BT35" s="21">
        <v>184804471298</v>
      </c>
      <c r="BU35" s="22" t="s">
        <v>38</v>
      </c>
      <c r="BV35" s="22">
        <v>0</v>
      </c>
      <c r="BW35" s="22">
        <v>0</v>
      </c>
      <c r="BX35" s="22">
        <v>2</v>
      </c>
      <c r="BY35" s="22">
        <v>0</v>
      </c>
      <c r="BZ35" s="22">
        <v>2</v>
      </c>
      <c r="CA35" s="5">
        <v>0</v>
      </c>
      <c r="CC35" s="6">
        <v>1298</v>
      </c>
      <c r="CD35" s="23">
        <v>51383911298</v>
      </c>
      <c r="CE35" s="6" t="s">
        <v>423</v>
      </c>
      <c r="CF35" s="6">
        <v>3</v>
      </c>
      <c r="CG35" s="6">
        <v>12</v>
      </c>
      <c r="CH35" s="6">
        <v>179</v>
      </c>
      <c r="CI35" s="6">
        <v>7</v>
      </c>
      <c r="CJ35" s="6">
        <v>167</v>
      </c>
      <c r="CK35" s="1">
        <v>5</v>
      </c>
    </row>
    <row r="36" spans="1:89" ht="15" x14ac:dyDescent="0.25">
      <c r="A36" s="6">
        <v>1298</v>
      </c>
      <c r="B36" s="21">
        <v>181759981298</v>
      </c>
      <c r="C36" s="21" t="s">
        <v>43</v>
      </c>
      <c r="D36" s="22">
        <v>4</v>
      </c>
      <c r="E36" s="22">
        <v>4</v>
      </c>
      <c r="F36" s="22">
        <v>4</v>
      </c>
      <c r="G36" s="22">
        <v>0</v>
      </c>
      <c r="H36" s="22">
        <v>0</v>
      </c>
      <c r="I36" s="22">
        <v>4</v>
      </c>
      <c r="K36" s="6">
        <v>1298</v>
      </c>
      <c r="L36" s="21">
        <v>183610611298</v>
      </c>
      <c r="M36" s="22" t="s">
        <v>144</v>
      </c>
      <c r="N36" s="22">
        <v>2</v>
      </c>
      <c r="O36" s="22">
        <v>3</v>
      </c>
      <c r="P36" s="22">
        <v>37</v>
      </c>
      <c r="Q36" s="22">
        <v>3</v>
      </c>
      <c r="R36" s="22">
        <v>34</v>
      </c>
      <c r="S36" s="22">
        <v>0</v>
      </c>
      <c r="U36" s="6">
        <v>1298</v>
      </c>
      <c r="V36" s="21">
        <v>184214671298</v>
      </c>
      <c r="W36" s="22" t="s">
        <v>244</v>
      </c>
      <c r="X36" s="22">
        <v>11</v>
      </c>
      <c r="Y36" s="22">
        <v>12</v>
      </c>
      <c r="Z36" s="22">
        <v>46</v>
      </c>
      <c r="AA36" s="22">
        <v>7</v>
      </c>
      <c r="AB36" s="22">
        <v>34</v>
      </c>
      <c r="AC36" s="22">
        <v>5</v>
      </c>
      <c r="AE36" s="6">
        <v>1298</v>
      </c>
      <c r="AF36" s="21">
        <v>94595671298</v>
      </c>
      <c r="AG36" s="22" t="s">
        <v>339</v>
      </c>
      <c r="AH36" s="25">
        <v>29</v>
      </c>
      <c r="AI36" s="25">
        <v>42</v>
      </c>
      <c r="AJ36" s="25">
        <v>113</v>
      </c>
      <c r="AK36" s="25">
        <v>42</v>
      </c>
      <c r="AL36" s="25">
        <v>71</v>
      </c>
      <c r="AM36" s="25">
        <v>0</v>
      </c>
      <c r="AO36" s="6">
        <v>1298</v>
      </c>
      <c r="AP36" s="21">
        <v>208168111298</v>
      </c>
      <c r="AQ36" s="22" t="s">
        <v>51</v>
      </c>
      <c r="AR36" s="25">
        <v>0</v>
      </c>
      <c r="AS36" s="25">
        <v>1</v>
      </c>
      <c r="AT36" s="25">
        <v>1</v>
      </c>
      <c r="AU36" s="25">
        <v>1</v>
      </c>
      <c r="AV36" s="25">
        <v>0</v>
      </c>
      <c r="AW36" s="25">
        <v>0</v>
      </c>
      <c r="AY36" s="6">
        <v>1317</v>
      </c>
      <c r="AZ36" s="21">
        <v>6405041317</v>
      </c>
      <c r="BA36" s="22" t="s">
        <v>83</v>
      </c>
      <c r="BB36" s="22">
        <v>7</v>
      </c>
      <c r="BC36" s="22">
        <v>8</v>
      </c>
      <c r="BD36" s="22">
        <v>100</v>
      </c>
      <c r="BE36" s="22">
        <v>4</v>
      </c>
      <c r="BF36" s="22">
        <v>92</v>
      </c>
      <c r="BG36" s="5">
        <v>4</v>
      </c>
      <c r="BI36" s="6">
        <v>1298</v>
      </c>
      <c r="BJ36" s="21">
        <v>181759981298</v>
      </c>
      <c r="BK36" s="22" t="s">
        <v>43</v>
      </c>
      <c r="BL36" s="22">
        <v>0</v>
      </c>
      <c r="BM36" s="22">
        <v>0</v>
      </c>
      <c r="BN36" s="22">
        <v>4</v>
      </c>
      <c r="BO36" s="22">
        <v>0</v>
      </c>
      <c r="BP36" s="22">
        <v>4</v>
      </c>
      <c r="BQ36" s="5">
        <v>0</v>
      </c>
      <c r="BS36" s="6">
        <v>1298</v>
      </c>
      <c r="BT36" s="21">
        <v>34818191298</v>
      </c>
      <c r="BU36" s="22" t="s">
        <v>35</v>
      </c>
      <c r="BV36" s="22">
        <v>55</v>
      </c>
      <c r="BW36" s="22">
        <v>160</v>
      </c>
      <c r="BX36" s="22">
        <v>231</v>
      </c>
      <c r="BY36" s="22">
        <v>160</v>
      </c>
      <c r="BZ36" s="22">
        <v>71</v>
      </c>
      <c r="CA36" s="5">
        <v>0</v>
      </c>
      <c r="CC36" s="6">
        <v>1298</v>
      </c>
      <c r="CD36" s="23">
        <v>5201981298</v>
      </c>
      <c r="CE36" s="6" t="s">
        <v>424</v>
      </c>
      <c r="CF36" s="6">
        <v>4</v>
      </c>
      <c r="CG36" s="6">
        <v>10</v>
      </c>
      <c r="CH36" s="6">
        <v>26</v>
      </c>
      <c r="CI36" s="6">
        <v>10</v>
      </c>
      <c r="CJ36" s="6">
        <v>16</v>
      </c>
      <c r="CK36" s="1">
        <v>0</v>
      </c>
    </row>
    <row r="37" spans="1:89" ht="15" x14ac:dyDescent="0.25">
      <c r="A37" s="6">
        <v>1298</v>
      </c>
      <c r="B37" s="21">
        <v>94662801298</v>
      </c>
      <c r="C37" s="21" t="s">
        <v>44</v>
      </c>
      <c r="D37" s="22">
        <v>3</v>
      </c>
      <c r="E37" s="22">
        <v>3</v>
      </c>
      <c r="F37" s="22">
        <v>3</v>
      </c>
      <c r="G37" s="22">
        <v>0</v>
      </c>
      <c r="H37" s="22">
        <v>0</v>
      </c>
      <c r="I37" s="22">
        <v>3</v>
      </c>
      <c r="K37" s="6">
        <v>1298</v>
      </c>
      <c r="L37" s="21">
        <v>28649931298</v>
      </c>
      <c r="M37" s="22" t="s">
        <v>145</v>
      </c>
      <c r="N37" s="22">
        <v>17</v>
      </c>
      <c r="O37" s="22">
        <v>55</v>
      </c>
      <c r="P37" s="22">
        <v>123</v>
      </c>
      <c r="Q37" s="22">
        <v>55</v>
      </c>
      <c r="R37" s="22">
        <v>68</v>
      </c>
      <c r="S37" s="22">
        <v>0</v>
      </c>
      <c r="U37" s="6">
        <v>1298</v>
      </c>
      <c r="V37" s="21">
        <v>94595671298</v>
      </c>
      <c r="W37" s="22" t="s">
        <v>245</v>
      </c>
      <c r="X37" s="22">
        <v>40</v>
      </c>
      <c r="Y37" s="22">
        <v>86</v>
      </c>
      <c r="Z37" s="22">
        <v>262</v>
      </c>
      <c r="AA37" s="22">
        <v>85</v>
      </c>
      <c r="AB37" s="22">
        <v>176</v>
      </c>
      <c r="AC37" s="22">
        <v>1</v>
      </c>
      <c r="AE37" s="6">
        <v>1316</v>
      </c>
      <c r="AF37" s="21">
        <v>181546271316</v>
      </c>
      <c r="AG37" s="22" t="s">
        <v>340</v>
      </c>
      <c r="AH37" s="25">
        <v>2</v>
      </c>
      <c r="AI37" s="25">
        <v>2</v>
      </c>
      <c r="AJ37" s="25">
        <v>20</v>
      </c>
      <c r="AK37" s="25">
        <v>2</v>
      </c>
      <c r="AL37" s="25">
        <v>18</v>
      </c>
      <c r="AM37" s="25">
        <v>0</v>
      </c>
      <c r="AO37" s="6">
        <v>1298</v>
      </c>
      <c r="AP37" s="21">
        <v>51383911298</v>
      </c>
      <c r="AQ37" s="22" t="s">
        <v>26</v>
      </c>
      <c r="AR37" s="25">
        <v>2</v>
      </c>
      <c r="AS37" s="25">
        <v>6</v>
      </c>
      <c r="AT37" s="25">
        <v>81</v>
      </c>
      <c r="AU37" s="25">
        <v>3</v>
      </c>
      <c r="AV37" s="25">
        <v>75</v>
      </c>
      <c r="AW37" s="25">
        <v>3</v>
      </c>
      <c r="AY37" s="6">
        <v>1298</v>
      </c>
      <c r="AZ37" s="21">
        <v>5108051298</v>
      </c>
      <c r="BA37" s="22" t="s">
        <v>34</v>
      </c>
      <c r="BB37" s="22">
        <v>7</v>
      </c>
      <c r="BC37" s="22">
        <v>10</v>
      </c>
      <c r="BD37" s="22">
        <v>81</v>
      </c>
      <c r="BE37" s="22">
        <v>10</v>
      </c>
      <c r="BF37" s="22">
        <v>71</v>
      </c>
      <c r="BG37" s="5">
        <v>0</v>
      </c>
      <c r="BI37" s="6">
        <v>1298</v>
      </c>
      <c r="BJ37" s="21">
        <v>183130681298</v>
      </c>
      <c r="BK37" s="22" t="s">
        <v>12</v>
      </c>
      <c r="BL37" s="22">
        <v>2</v>
      </c>
      <c r="BM37" s="22">
        <v>9</v>
      </c>
      <c r="BN37" s="22">
        <v>43</v>
      </c>
      <c r="BO37" s="22">
        <v>9</v>
      </c>
      <c r="BP37" s="22">
        <v>34</v>
      </c>
      <c r="BQ37" s="5">
        <v>0</v>
      </c>
      <c r="BS37" s="6">
        <v>1298</v>
      </c>
      <c r="BT37" s="21">
        <v>51381431298</v>
      </c>
      <c r="BU37" s="22" t="s">
        <v>19</v>
      </c>
      <c r="BV37" s="22">
        <v>4</v>
      </c>
      <c r="BW37" s="22">
        <v>10</v>
      </c>
      <c r="BX37" s="22">
        <v>376</v>
      </c>
      <c r="BY37" s="22">
        <v>10</v>
      </c>
      <c r="BZ37" s="22">
        <v>366</v>
      </c>
      <c r="CA37" s="5">
        <v>0</v>
      </c>
      <c r="CC37" s="6">
        <v>1298</v>
      </c>
      <c r="CD37" s="23">
        <v>94160911298</v>
      </c>
      <c r="CE37" s="6" t="s">
        <v>425</v>
      </c>
      <c r="CF37" s="6">
        <v>3</v>
      </c>
      <c r="CG37" s="6">
        <v>9</v>
      </c>
      <c r="CH37" s="6">
        <v>80</v>
      </c>
      <c r="CI37" s="6">
        <v>9</v>
      </c>
      <c r="CJ37" s="6">
        <v>71</v>
      </c>
      <c r="CK37" s="1">
        <v>0</v>
      </c>
    </row>
    <row r="38" spans="1:89" ht="15" x14ac:dyDescent="0.25">
      <c r="A38" s="6">
        <v>1298</v>
      </c>
      <c r="B38" s="21">
        <v>51375541298</v>
      </c>
      <c r="C38" s="21" t="s">
        <v>45</v>
      </c>
      <c r="D38" s="22">
        <v>40</v>
      </c>
      <c r="E38" s="22">
        <v>47</v>
      </c>
      <c r="F38" s="22">
        <v>62</v>
      </c>
      <c r="G38" s="22">
        <v>1</v>
      </c>
      <c r="H38" s="22">
        <v>15</v>
      </c>
      <c r="I38" s="22">
        <v>46</v>
      </c>
      <c r="K38" s="6">
        <v>1298</v>
      </c>
      <c r="L38" s="21">
        <v>184725481298</v>
      </c>
      <c r="M38" s="22" t="s">
        <v>146</v>
      </c>
      <c r="N38" s="22">
        <v>18</v>
      </c>
      <c r="O38" s="22">
        <v>25</v>
      </c>
      <c r="P38" s="22">
        <v>239</v>
      </c>
      <c r="Q38" s="22">
        <v>21</v>
      </c>
      <c r="R38" s="22">
        <v>214</v>
      </c>
      <c r="S38" s="22">
        <v>4</v>
      </c>
      <c r="U38" s="6">
        <v>1298</v>
      </c>
      <c r="V38" s="21">
        <v>94596041298</v>
      </c>
      <c r="W38" s="22" t="s">
        <v>246</v>
      </c>
      <c r="X38" s="22">
        <v>7</v>
      </c>
      <c r="Y38" s="22">
        <v>37</v>
      </c>
      <c r="Z38" s="22">
        <v>103</v>
      </c>
      <c r="AA38" s="22">
        <v>37</v>
      </c>
      <c r="AB38" s="22">
        <v>66</v>
      </c>
      <c r="AC38" s="22">
        <v>0</v>
      </c>
      <c r="AE38" s="6">
        <v>1316</v>
      </c>
      <c r="AF38" s="21">
        <v>184184661316</v>
      </c>
      <c r="AG38" s="22" t="s">
        <v>341</v>
      </c>
      <c r="AH38" s="25">
        <v>0</v>
      </c>
      <c r="AI38" s="25">
        <v>1</v>
      </c>
      <c r="AJ38" s="25">
        <v>8</v>
      </c>
      <c r="AK38" s="25">
        <v>1</v>
      </c>
      <c r="AL38" s="25">
        <v>7</v>
      </c>
      <c r="AM38" s="25">
        <v>0</v>
      </c>
      <c r="AO38" s="6">
        <v>1316</v>
      </c>
      <c r="AP38" s="21">
        <v>184184661316</v>
      </c>
      <c r="AQ38" s="22" t="s">
        <v>56</v>
      </c>
      <c r="AR38" s="25">
        <v>0</v>
      </c>
      <c r="AS38" s="25">
        <v>1</v>
      </c>
      <c r="AT38" s="25">
        <v>16</v>
      </c>
      <c r="AU38" s="25">
        <v>1</v>
      </c>
      <c r="AV38" s="25">
        <v>15</v>
      </c>
      <c r="AW38" s="25">
        <v>0</v>
      </c>
      <c r="AY38" s="6">
        <v>1318</v>
      </c>
      <c r="AZ38" s="21">
        <v>185030611318</v>
      </c>
      <c r="BA38" s="22" t="s">
        <v>97</v>
      </c>
      <c r="BB38" s="22">
        <v>23</v>
      </c>
      <c r="BC38" s="22">
        <v>31</v>
      </c>
      <c r="BD38" s="22">
        <v>114</v>
      </c>
      <c r="BE38" s="22">
        <v>31</v>
      </c>
      <c r="BF38" s="22">
        <v>83</v>
      </c>
      <c r="BG38" s="5">
        <v>0</v>
      </c>
      <c r="BI38" s="6">
        <v>1298</v>
      </c>
      <c r="BJ38" s="21">
        <v>21883521298</v>
      </c>
      <c r="BK38" s="22" t="s">
        <v>41</v>
      </c>
      <c r="BL38" s="22">
        <v>5</v>
      </c>
      <c r="BM38" s="22">
        <v>9</v>
      </c>
      <c r="BN38" s="22">
        <v>246</v>
      </c>
      <c r="BO38" s="22">
        <v>9</v>
      </c>
      <c r="BP38" s="22">
        <v>237</v>
      </c>
      <c r="BQ38" s="5">
        <v>0</v>
      </c>
      <c r="BS38" s="6">
        <v>1298</v>
      </c>
      <c r="BT38" s="21">
        <v>51383911298</v>
      </c>
      <c r="BU38" s="22" t="s">
        <v>26</v>
      </c>
      <c r="BV38" s="22">
        <v>0</v>
      </c>
      <c r="BW38" s="22">
        <v>1</v>
      </c>
      <c r="BX38" s="22">
        <v>41</v>
      </c>
      <c r="BY38" s="22">
        <v>1</v>
      </c>
      <c r="BZ38" s="22">
        <v>40</v>
      </c>
      <c r="CA38" s="5">
        <v>0</v>
      </c>
      <c r="CC38" s="6">
        <v>1298</v>
      </c>
      <c r="CD38" s="23">
        <v>94191571298</v>
      </c>
      <c r="CE38" s="6" t="s">
        <v>426</v>
      </c>
      <c r="CF38" s="6">
        <v>0</v>
      </c>
      <c r="CG38" s="6">
        <v>2</v>
      </c>
      <c r="CH38" s="6">
        <v>5</v>
      </c>
      <c r="CI38" s="6">
        <v>2</v>
      </c>
      <c r="CJ38" s="6">
        <v>3</v>
      </c>
      <c r="CK38" s="1">
        <v>0</v>
      </c>
    </row>
    <row r="39" spans="1:89" ht="15" x14ac:dyDescent="0.25">
      <c r="A39" s="6">
        <v>1298</v>
      </c>
      <c r="B39" s="21">
        <v>35579371298</v>
      </c>
      <c r="C39" s="21" t="s">
        <v>46</v>
      </c>
      <c r="D39" s="22">
        <v>7</v>
      </c>
      <c r="E39" s="22">
        <v>7</v>
      </c>
      <c r="F39" s="22">
        <v>7</v>
      </c>
      <c r="G39" s="22">
        <v>1</v>
      </c>
      <c r="H39" s="22">
        <v>0</v>
      </c>
      <c r="I39" s="22">
        <v>6</v>
      </c>
      <c r="K39" s="6">
        <v>1298</v>
      </c>
      <c r="L39" s="21">
        <v>183939041298</v>
      </c>
      <c r="M39" s="22" t="s">
        <v>147</v>
      </c>
      <c r="N39" s="22">
        <v>4</v>
      </c>
      <c r="O39" s="22">
        <v>18</v>
      </c>
      <c r="P39" s="22">
        <v>106</v>
      </c>
      <c r="Q39" s="22">
        <v>16</v>
      </c>
      <c r="R39" s="22">
        <v>88</v>
      </c>
      <c r="S39" s="22">
        <v>2</v>
      </c>
      <c r="U39" s="6">
        <v>1298</v>
      </c>
      <c r="V39" s="21">
        <v>181564551298</v>
      </c>
      <c r="W39" s="22" t="s">
        <v>247</v>
      </c>
      <c r="X39" s="22">
        <v>27</v>
      </c>
      <c r="Y39" s="22">
        <v>71</v>
      </c>
      <c r="Z39" s="22">
        <v>247</v>
      </c>
      <c r="AA39" s="22">
        <v>71</v>
      </c>
      <c r="AB39" s="22">
        <v>176</v>
      </c>
      <c r="AC39" s="22">
        <v>0</v>
      </c>
      <c r="AE39" s="6">
        <v>1316</v>
      </c>
      <c r="AF39" s="21">
        <v>92868091316</v>
      </c>
      <c r="AG39" s="22" t="s">
        <v>342</v>
      </c>
      <c r="AH39" s="25">
        <v>5</v>
      </c>
      <c r="AI39" s="25">
        <v>7</v>
      </c>
      <c r="AJ39" s="25">
        <v>34</v>
      </c>
      <c r="AK39" s="25">
        <v>7</v>
      </c>
      <c r="AL39" s="25">
        <v>27</v>
      </c>
      <c r="AM39" s="25">
        <v>0</v>
      </c>
      <c r="AO39" s="6">
        <v>1316</v>
      </c>
      <c r="AP39" s="21">
        <v>51389061316</v>
      </c>
      <c r="AQ39" s="22" t="s">
        <v>73</v>
      </c>
      <c r="AR39" s="25">
        <v>5</v>
      </c>
      <c r="AS39" s="25">
        <v>9</v>
      </c>
      <c r="AT39" s="25">
        <v>93</v>
      </c>
      <c r="AU39" s="25">
        <v>9</v>
      </c>
      <c r="AV39" s="25">
        <v>84</v>
      </c>
      <c r="AW39" s="25">
        <v>0</v>
      </c>
      <c r="AY39" s="6">
        <v>1298</v>
      </c>
      <c r="AZ39" s="21">
        <v>183659311298</v>
      </c>
      <c r="BA39" s="22" t="s">
        <v>23</v>
      </c>
      <c r="BB39" s="22">
        <v>0</v>
      </c>
      <c r="BC39" s="22">
        <v>0</v>
      </c>
      <c r="BD39" s="22">
        <v>3</v>
      </c>
      <c r="BE39" s="22">
        <v>0</v>
      </c>
      <c r="BF39" s="22">
        <v>3</v>
      </c>
      <c r="BG39" s="5">
        <v>0</v>
      </c>
      <c r="BI39" s="6">
        <v>1298</v>
      </c>
      <c r="BJ39" s="21">
        <v>183610611298</v>
      </c>
      <c r="BK39" s="22" t="s">
        <v>50</v>
      </c>
      <c r="BL39" s="22">
        <v>0</v>
      </c>
      <c r="BM39" s="22">
        <v>0</v>
      </c>
      <c r="BN39" s="22">
        <v>4</v>
      </c>
      <c r="BO39" s="22">
        <v>0</v>
      </c>
      <c r="BP39" s="22">
        <v>4</v>
      </c>
      <c r="BQ39" s="5">
        <v>0</v>
      </c>
      <c r="BS39" s="6">
        <v>1298</v>
      </c>
      <c r="BT39" s="21">
        <v>181759981298</v>
      </c>
      <c r="BU39" s="22" t="s">
        <v>43</v>
      </c>
      <c r="BV39" s="22">
        <v>0</v>
      </c>
      <c r="BW39" s="22">
        <v>0</v>
      </c>
      <c r="BX39" s="22">
        <v>4</v>
      </c>
      <c r="BY39" s="22">
        <v>0</v>
      </c>
      <c r="BZ39" s="22">
        <v>4</v>
      </c>
      <c r="CA39" s="5">
        <v>0</v>
      </c>
      <c r="CC39" s="6">
        <v>1298</v>
      </c>
      <c r="CD39" s="23">
        <v>94595671298</v>
      </c>
      <c r="CE39" s="6" t="s">
        <v>427</v>
      </c>
      <c r="CF39" s="6">
        <v>87</v>
      </c>
      <c r="CG39" s="6">
        <v>143</v>
      </c>
      <c r="CH39" s="6">
        <v>298</v>
      </c>
      <c r="CI39" s="6">
        <v>143</v>
      </c>
      <c r="CJ39" s="6">
        <v>155</v>
      </c>
      <c r="CK39" s="1">
        <v>0</v>
      </c>
    </row>
    <row r="40" spans="1:89" ht="15" x14ac:dyDescent="0.25">
      <c r="A40" s="6">
        <v>1298</v>
      </c>
      <c r="B40" s="21">
        <v>51382671298</v>
      </c>
      <c r="C40" s="21" t="s">
        <v>47</v>
      </c>
      <c r="D40" s="22">
        <v>140</v>
      </c>
      <c r="E40" s="22">
        <v>153</v>
      </c>
      <c r="F40" s="22">
        <v>183</v>
      </c>
      <c r="G40" s="22">
        <v>15</v>
      </c>
      <c r="H40" s="22">
        <v>30</v>
      </c>
      <c r="I40" s="22">
        <v>138</v>
      </c>
      <c r="K40" s="6">
        <v>1298</v>
      </c>
      <c r="L40" s="21">
        <v>94596041298</v>
      </c>
      <c r="M40" s="22" t="s">
        <v>148</v>
      </c>
      <c r="N40" s="22">
        <v>12</v>
      </c>
      <c r="O40" s="22">
        <v>85</v>
      </c>
      <c r="P40" s="22">
        <v>158</v>
      </c>
      <c r="Q40" s="22">
        <v>85</v>
      </c>
      <c r="R40" s="22">
        <v>73</v>
      </c>
      <c r="S40" s="22">
        <v>0</v>
      </c>
      <c r="U40" s="6">
        <v>1298</v>
      </c>
      <c r="V40" s="21">
        <v>183939041298</v>
      </c>
      <c r="W40" s="22" t="s">
        <v>248</v>
      </c>
      <c r="X40" s="22">
        <v>2</v>
      </c>
      <c r="Y40" s="22">
        <v>11</v>
      </c>
      <c r="Z40" s="22">
        <v>58</v>
      </c>
      <c r="AA40" s="22">
        <v>11</v>
      </c>
      <c r="AB40" s="22">
        <v>47</v>
      </c>
      <c r="AC40" s="22">
        <v>0</v>
      </c>
      <c r="AE40" s="6">
        <v>1316</v>
      </c>
      <c r="AF40" s="21">
        <v>95590661316</v>
      </c>
      <c r="AG40" s="22" t="s">
        <v>343</v>
      </c>
      <c r="AH40" s="25">
        <v>0</v>
      </c>
      <c r="AI40" s="25">
        <v>0</v>
      </c>
      <c r="AJ40" s="25">
        <v>4</v>
      </c>
      <c r="AK40" s="25">
        <v>0</v>
      </c>
      <c r="AL40" s="25">
        <v>4</v>
      </c>
      <c r="AM40" s="25">
        <v>0</v>
      </c>
      <c r="AO40" s="6">
        <v>1316</v>
      </c>
      <c r="AP40" s="21">
        <v>181546271316</v>
      </c>
      <c r="AQ40" s="22" t="s">
        <v>54</v>
      </c>
      <c r="AR40" s="25">
        <v>3</v>
      </c>
      <c r="AS40" s="25">
        <v>25</v>
      </c>
      <c r="AT40" s="25">
        <v>48</v>
      </c>
      <c r="AU40" s="25">
        <v>25</v>
      </c>
      <c r="AV40" s="25">
        <v>23</v>
      </c>
      <c r="AW40" s="25">
        <v>0</v>
      </c>
      <c r="AY40" s="6">
        <v>1298</v>
      </c>
      <c r="AZ40" s="21">
        <v>183738051298</v>
      </c>
      <c r="BA40" s="22" t="s">
        <v>33</v>
      </c>
      <c r="BB40" s="22">
        <v>4</v>
      </c>
      <c r="BC40" s="22">
        <v>17</v>
      </c>
      <c r="BD40" s="22">
        <v>30</v>
      </c>
      <c r="BE40" s="22">
        <v>17</v>
      </c>
      <c r="BF40" s="22">
        <v>13</v>
      </c>
      <c r="BG40" s="5">
        <v>0</v>
      </c>
      <c r="BI40" s="6">
        <v>1298</v>
      </c>
      <c r="BJ40" s="21">
        <v>283767091298</v>
      </c>
      <c r="BK40" s="22" t="s">
        <v>378</v>
      </c>
      <c r="BL40" s="22">
        <v>48</v>
      </c>
      <c r="BM40" s="22">
        <v>63</v>
      </c>
      <c r="BN40" s="22">
        <v>130</v>
      </c>
      <c r="BO40" s="22">
        <v>63</v>
      </c>
      <c r="BP40" s="22">
        <v>67</v>
      </c>
      <c r="BQ40" s="5">
        <v>0</v>
      </c>
      <c r="BS40" s="6">
        <v>1298</v>
      </c>
      <c r="BT40" s="21">
        <v>94595671298</v>
      </c>
      <c r="BU40" s="22" t="s">
        <v>15</v>
      </c>
      <c r="BV40" s="22">
        <v>34</v>
      </c>
      <c r="BW40" s="22">
        <v>67</v>
      </c>
      <c r="BX40" s="22">
        <v>171</v>
      </c>
      <c r="BY40" s="22">
        <v>67</v>
      </c>
      <c r="BZ40" s="22">
        <v>104</v>
      </c>
      <c r="CA40" s="5">
        <v>0</v>
      </c>
      <c r="CC40" s="6">
        <v>1298</v>
      </c>
      <c r="CD40" s="23">
        <v>94596041298</v>
      </c>
      <c r="CE40" s="6" t="s">
        <v>428</v>
      </c>
      <c r="CF40" s="6">
        <v>6</v>
      </c>
      <c r="CG40" s="6">
        <v>29</v>
      </c>
      <c r="CH40" s="6">
        <v>218</v>
      </c>
      <c r="CI40" s="6">
        <v>29</v>
      </c>
      <c r="CJ40" s="6">
        <v>189</v>
      </c>
      <c r="CK40" s="1">
        <v>0</v>
      </c>
    </row>
    <row r="41" spans="1:89" ht="15" x14ac:dyDescent="0.25">
      <c r="A41" s="6">
        <v>1298</v>
      </c>
      <c r="B41" s="21">
        <v>288833721298</v>
      </c>
      <c r="C41" s="21" t="s">
        <v>48</v>
      </c>
      <c r="D41" s="22">
        <v>163</v>
      </c>
      <c r="E41" s="22">
        <v>164</v>
      </c>
      <c r="F41" s="22">
        <v>165</v>
      </c>
      <c r="G41" s="22">
        <v>9</v>
      </c>
      <c r="H41" s="22">
        <v>1</v>
      </c>
      <c r="I41" s="22">
        <v>155</v>
      </c>
      <c r="K41" s="6">
        <v>1298</v>
      </c>
      <c r="L41" s="21">
        <v>50342621298</v>
      </c>
      <c r="M41" s="22" t="s">
        <v>149</v>
      </c>
      <c r="N41" s="22">
        <v>0</v>
      </c>
      <c r="O41" s="22">
        <v>1</v>
      </c>
      <c r="P41" s="22">
        <v>2</v>
      </c>
      <c r="Q41" s="22">
        <v>1</v>
      </c>
      <c r="R41" s="22">
        <v>1</v>
      </c>
      <c r="S41" s="22">
        <v>0</v>
      </c>
      <c r="U41" s="6">
        <v>1298</v>
      </c>
      <c r="V41" s="21">
        <v>184804471298</v>
      </c>
      <c r="W41" s="22" t="s">
        <v>249</v>
      </c>
      <c r="X41" s="22">
        <v>2</v>
      </c>
      <c r="Y41" s="22">
        <v>3</v>
      </c>
      <c r="Z41" s="22">
        <v>3</v>
      </c>
      <c r="AA41" s="22">
        <v>3</v>
      </c>
      <c r="AB41" s="22">
        <v>0</v>
      </c>
      <c r="AC41" s="22">
        <v>0</v>
      </c>
      <c r="AE41" s="6">
        <v>1316</v>
      </c>
      <c r="AF41" s="21">
        <v>51389061316</v>
      </c>
      <c r="AG41" s="22" t="s">
        <v>344</v>
      </c>
      <c r="AH41" s="25">
        <v>2</v>
      </c>
      <c r="AI41" s="25">
        <v>6</v>
      </c>
      <c r="AJ41" s="25">
        <v>139</v>
      </c>
      <c r="AK41" s="25">
        <v>6</v>
      </c>
      <c r="AL41" s="25">
        <v>133</v>
      </c>
      <c r="AM41" s="25">
        <v>0</v>
      </c>
      <c r="AO41" s="6">
        <v>1316</v>
      </c>
      <c r="AP41" s="21">
        <v>94810951316</v>
      </c>
      <c r="AQ41" s="22" t="s">
        <v>63</v>
      </c>
      <c r="AR41" s="25">
        <v>3</v>
      </c>
      <c r="AS41" s="25">
        <v>8</v>
      </c>
      <c r="AT41" s="25">
        <v>30</v>
      </c>
      <c r="AU41" s="25">
        <v>8</v>
      </c>
      <c r="AV41" s="25">
        <v>22</v>
      </c>
      <c r="AW41" s="25">
        <v>0</v>
      </c>
      <c r="AY41" s="6">
        <v>1316</v>
      </c>
      <c r="AZ41" s="21">
        <v>181874551316</v>
      </c>
      <c r="BA41" s="22" t="s">
        <v>69</v>
      </c>
      <c r="BB41" s="22">
        <v>9</v>
      </c>
      <c r="BC41" s="22">
        <v>20</v>
      </c>
      <c r="BD41" s="22">
        <v>112</v>
      </c>
      <c r="BE41" s="22">
        <v>20</v>
      </c>
      <c r="BF41" s="22">
        <v>92</v>
      </c>
      <c r="BG41" s="5">
        <v>0</v>
      </c>
      <c r="BI41" s="6">
        <v>1298</v>
      </c>
      <c r="BJ41" s="21">
        <v>285387131298</v>
      </c>
      <c r="BK41" s="22" t="s">
        <v>386</v>
      </c>
      <c r="BL41" s="22">
        <v>0</v>
      </c>
      <c r="BM41" s="22">
        <v>5</v>
      </c>
      <c r="BN41" s="22">
        <v>32</v>
      </c>
      <c r="BO41" s="22">
        <v>5</v>
      </c>
      <c r="BP41" s="22">
        <v>27</v>
      </c>
      <c r="BQ41" s="5">
        <v>0</v>
      </c>
      <c r="BS41" s="6">
        <v>1316</v>
      </c>
      <c r="BT41" s="21">
        <v>51391841316</v>
      </c>
      <c r="BU41" s="22" t="s">
        <v>60</v>
      </c>
      <c r="BV41" s="22">
        <v>0</v>
      </c>
      <c r="BW41" s="22">
        <v>0</v>
      </c>
      <c r="BX41" s="22">
        <v>2</v>
      </c>
      <c r="BY41" s="22">
        <v>0</v>
      </c>
      <c r="BZ41" s="22">
        <v>2</v>
      </c>
      <c r="CA41" s="5">
        <v>0</v>
      </c>
      <c r="CC41" s="6">
        <v>1298</v>
      </c>
      <c r="CD41" s="23">
        <v>94662801298</v>
      </c>
      <c r="CE41" s="6" t="s">
        <v>429</v>
      </c>
      <c r="CF41" s="6">
        <v>0</v>
      </c>
      <c r="CG41" s="6">
        <v>0</v>
      </c>
      <c r="CH41" s="6">
        <v>2</v>
      </c>
      <c r="CI41" s="6">
        <v>0</v>
      </c>
      <c r="CJ41" s="6">
        <v>2</v>
      </c>
      <c r="CK41" s="1">
        <v>0</v>
      </c>
    </row>
    <row r="42" spans="1:89" ht="15" x14ac:dyDescent="0.25">
      <c r="A42" s="6">
        <v>1298</v>
      </c>
      <c r="B42" s="21">
        <v>100532761298</v>
      </c>
      <c r="C42" s="21" t="s">
        <v>49</v>
      </c>
      <c r="D42" s="22">
        <v>51</v>
      </c>
      <c r="E42" s="22">
        <v>60</v>
      </c>
      <c r="F42" s="22">
        <v>95</v>
      </c>
      <c r="G42" s="22">
        <v>13</v>
      </c>
      <c r="H42" s="22">
        <v>35</v>
      </c>
      <c r="I42" s="22">
        <v>47</v>
      </c>
      <c r="K42" s="6">
        <v>1298</v>
      </c>
      <c r="L42" s="21">
        <v>94595671298</v>
      </c>
      <c r="M42" s="22" t="s">
        <v>150</v>
      </c>
      <c r="N42" s="22">
        <v>91</v>
      </c>
      <c r="O42" s="22">
        <v>186</v>
      </c>
      <c r="P42" s="22">
        <v>528</v>
      </c>
      <c r="Q42" s="22">
        <v>176</v>
      </c>
      <c r="R42" s="22">
        <v>342</v>
      </c>
      <c r="S42" s="22">
        <v>10</v>
      </c>
      <c r="U42" s="6">
        <v>1298</v>
      </c>
      <c r="V42" s="21">
        <v>288833721298</v>
      </c>
      <c r="W42" s="22" t="s">
        <v>250</v>
      </c>
      <c r="X42" s="22">
        <v>13</v>
      </c>
      <c r="Y42" s="22">
        <v>29</v>
      </c>
      <c r="Z42" s="22">
        <v>81</v>
      </c>
      <c r="AA42" s="22">
        <v>29</v>
      </c>
      <c r="AB42" s="22">
        <v>52</v>
      </c>
      <c r="AC42" s="22">
        <v>0</v>
      </c>
      <c r="AE42" s="6">
        <v>1316</v>
      </c>
      <c r="AF42" s="21">
        <v>182982971316</v>
      </c>
      <c r="AG42" s="22" t="s">
        <v>345</v>
      </c>
      <c r="AH42" s="25">
        <v>10</v>
      </c>
      <c r="AI42" s="25">
        <v>12</v>
      </c>
      <c r="AJ42" s="25">
        <v>67</v>
      </c>
      <c r="AK42" s="25">
        <v>12</v>
      </c>
      <c r="AL42" s="25">
        <v>55</v>
      </c>
      <c r="AM42" s="25">
        <v>0</v>
      </c>
      <c r="AO42" s="6">
        <v>1316</v>
      </c>
      <c r="AP42" s="21">
        <v>95590661316</v>
      </c>
      <c r="AQ42" s="22" t="s">
        <v>53</v>
      </c>
      <c r="AR42" s="25">
        <v>0</v>
      </c>
      <c r="AS42" s="25">
        <v>0</v>
      </c>
      <c r="AT42" s="25">
        <v>10</v>
      </c>
      <c r="AU42" s="25">
        <v>0</v>
      </c>
      <c r="AV42" s="25">
        <v>10</v>
      </c>
      <c r="AW42" s="25">
        <v>0</v>
      </c>
      <c r="AY42" s="6">
        <v>1316</v>
      </c>
      <c r="AZ42" s="21">
        <v>95590661316</v>
      </c>
      <c r="BA42" s="22" t="s">
        <v>53</v>
      </c>
      <c r="BB42" s="22">
        <v>1</v>
      </c>
      <c r="BC42" s="22">
        <v>4</v>
      </c>
      <c r="BD42" s="22">
        <v>15</v>
      </c>
      <c r="BE42" s="22">
        <v>4</v>
      </c>
      <c r="BF42" s="22">
        <v>11</v>
      </c>
      <c r="BG42" s="5">
        <v>0</v>
      </c>
      <c r="BI42" s="6">
        <v>1298</v>
      </c>
      <c r="BJ42" s="21">
        <v>94191571298</v>
      </c>
      <c r="BK42" s="22" t="s">
        <v>25</v>
      </c>
      <c r="BL42" s="22">
        <v>0</v>
      </c>
      <c r="BM42" s="22">
        <v>1</v>
      </c>
      <c r="BN42" s="22">
        <v>5</v>
      </c>
      <c r="BO42" s="22">
        <v>1</v>
      </c>
      <c r="BP42" s="22">
        <v>4</v>
      </c>
      <c r="BQ42" s="5">
        <v>0</v>
      </c>
      <c r="BS42" s="6">
        <v>1316</v>
      </c>
      <c r="BT42" s="21">
        <v>92868091316</v>
      </c>
      <c r="BU42" s="22" t="s">
        <v>74</v>
      </c>
      <c r="BV42" s="22">
        <v>0</v>
      </c>
      <c r="BW42" s="22">
        <v>0</v>
      </c>
      <c r="BX42" s="22">
        <v>4</v>
      </c>
      <c r="BY42" s="22">
        <v>0</v>
      </c>
      <c r="BZ42" s="22">
        <v>4</v>
      </c>
      <c r="CA42" s="5">
        <v>0</v>
      </c>
      <c r="CC42" s="6">
        <v>1298</v>
      </c>
      <c r="CD42" s="23">
        <v>94810951298</v>
      </c>
      <c r="CE42" s="6" t="s">
        <v>430</v>
      </c>
      <c r="CF42" s="6">
        <v>0</v>
      </c>
      <c r="CG42" s="6">
        <v>1</v>
      </c>
      <c r="CH42" s="6">
        <v>6</v>
      </c>
      <c r="CI42" s="6">
        <v>1</v>
      </c>
      <c r="CJ42" s="6">
        <v>5</v>
      </c>
      <c r="CK42" s="1">
        <v>0</v>
      </c>
    </row>
    <row r="43" spans="1:89" ht="15" x14ac:dyDescent="0.25">
      <c r="A43" s="6">
        <v>1298</v>
      </c>
      <c r="B43" s="21">
        <v>183610611298</v>
      </c>
      <c r="C43" s="21" t="s">
        <v>50</v>
      </c>
      <c r="D43" s="22">
        <v>44</v>
      </c>
      <c r="E43" s="22">
        <v>44</v>
      </c>
      <c r="F43" s="22">
        <v>44</v>
      </c>
      <c r="G43" s="22">
        <v>0</v>
      </c>
      <c r="H43" s="22">
        <v>0</v>
      </c>
      <c r="I43" s="22">
        <v>44</v>
      </c>
      <c r="K43" s="6">
        <v>1298</v>
      </c>
      <c r="L43" s="21">
        <v>181759981298</v>
      </c>
      <c r="M43" s="22" t="s">
        <v>151</v>
      </c>
      <c r="N43" s="22">
        <v>0</v>
      </c>
      <c r="O43" s="22">
        <v>0</v>
      </c>
      <c r="P43" s="22">
        <v>4</v>
      </c>
      <c r="Q43" s="22">
        <v>0</v>
      </c>
      <c r="R43" s="22">
        <v>4</v>
      </c>
      <c r="S43" s="22">
        <v>0</v>
      </c>
      <c r="U43" s="6">
        <v>1298</v>
      </c>
      <c r="V43" s="21">
        <v>51383911298</v>
      </c>
      <c r="W43" s="22" t="s">
        <v>251</v>
      </c>
      <c r="X43" s="22">
        <v>15</v>
      </c>
      <c r="Y43" s="22">
        <v>43</v>
      </c>
      <c r="Z43" s="22">
        <v>212</v>
      </c>
      <c r="AA43" s="22">
        <v>41</v>
      </c>
      <c r="AB43" s="22">
        <v>169</v>
      </c>
      <c r="AC43" s="22">
        <v>2</v>
      </c>
      <c r="AE43" s="6">
        <v>1316</v>
      </c>
      <c r="AF43" s="21">
        <v>51388151316</v>
      </c>
      <c r="AG43" s="22" t="s">
        <v>346</v>
      </c>
      <c r="AH43" s="25">
        <v>0</v>
      </c>
      <c r="AI43" s="25">
        <v>0</v>
      </c>
      <c r="AJ43" s="25">
        <v>4</v>
      </c>
      <c r="AK43" s="25">
        <v>0</v>
      </c>
      <c r="AL43" s="25">
        <v>4</v>
      </c>
      <c r="AM43" s="25">
        <v>0</v>
      </c>
      <c r="AO43" s="6">
        <v>1316</v>
      </c>
      <c r="AP43" s="21">
        <v>182982971316</v>
      </c>
      <c r="AQ43" s="22" t="s">
        <v>71</v>
      </c>
      <c r="AR43" s="25">
        <v>17</v>
      </c>
      <c r="AS43" s="25">
        <v>19</v>
      </c>
      <c r="AT43" s="25">
        <v>92</v>
      </c>
      <c r="AU43" s="25">
        <v>19</v>
      </c>
      <c r="AV43" s="25">
        <v>73</v>
      </c>
      <c r="AW43" s="25">
        <v>0</v>
      </c>
      <c r="AY43" s="6">
        <v>1317</v>
      </c>
      <c r="AZ43" s="21">
        <v>7439441317</v>
      </c>
      <c r="BA43" s="22" t="s">
        <v>79</v>
      </c>
      <c r="BB43" s="22">
        <v>0</v>
      </c>
      <c r="BC43" s="22">
        <v>1</v>
      </c>
      <c r="BD43" s="22">
        <v>2</v>
      </c>
      <c r="BE43" s="22">
        <v>1</v>
      </c>
      <c r="BF43" s="22">
        <v>1</v>
      </c>
      <c r="BG43" s="5">
        <v>0</v>
      </c>
      <c r="BI43" s="6">
        <v>1298</v>
      </c>
      <c r="BJ43" s="21">
        <v>181564551298</v>
      </c>
      <c r="BK43" s="22" t="s">
        <v>22</v>
      </c>
      <c r="BL43" s="22">
        <v>32</v>
      </c>
      <c r="BM43" s="22">
        <v>79</v>
      </c>
      <c r="BN43" s="22">
        <v>243</v>
      </c>
      <c r="BO43" s="22">
        <v>79</v>
      </c>
      <c r="BP43" s="22">
        <v>164</v>
      </c>
      <c r="BQ43" s="5">
        <v>0</v>
      </c>
      <c r="BS43" s="6">
        <v>1316</v>
      </c>
      <c r="BT43" s="21">
        <v>183686371316</v>
      </c>
      <c r="BU43" s="22" t="s">
        <v>67</v>
      </c>
      <c r="BV43" s="22">
        <v>0</v>
      </c>
      <c r="BW43" s="22">
        <v>10</v>
      </c>
      <c r="BX43" s="22">
        <v>23</v>
      </c>
      <c r="BY43" s="22">
        <v>10</v>
      </c>
      <c r="BZ43" s="22">
        <v>13</v>
      </c>
      <c r="CA43" s="5">
        <v>0</v>
      </c>
      <c r="CC43" s="6">
        <v>1298</v>
      </c>
      <c r="CD43" s="23">
        <v>96443431298</v>
      </c>
      <c r="CE43" s="6" t="s">
        <v>431</v>
      </c>
      <c r="CF43" s="6">
        <v>1</v>
      </c>
      <c r="CG43" s="6">
        <v>8</v>
      </c>
      <c r="CH43" s="6">
        <v>13</v>
      </c>
      <c r="CI43" s="6">
        <v>8</v>
      </c>
      <c r="CJ43" s="6">
        <v>5</v>
      </c>
      <c r="CK43" s="1">
        <v>0</v>
      </c>
    </row>
    <row r="44" spans="1:89" ht="15" x14ac:dyDescent="0.25">
      <c r="A44" s="6">
        <v>1298</v>
      </c>
      <c r="B44" s="21">
        <v>208168111298</v>
      </c>
      <c r="C44" s="21" t="s">
        <v>51</v>
      </c>
      <c r="D44" s="22">
        <v>3</v>
      </c>
      <c r="E44" s="22">
        <v>3</v>
      </c>
      <c r="F44" s="22">
        <v>14</v>
      </c>
      <c r="G44" s="22">
        <v>3</v>
      </c>
      <c r="H44" s="22">
        <v>11</v>
      </c>
      <c r="I44" s="22">
        <v>0</v>
      </c>
      <c r="K44" s="6">
        <v>1316</v>
      </c>
      <c r="L44" s="21">
        <v>95590661316</v>
      </c>
      <c r="M44" s="22" t="s">
        <v>152</v>
      </c>
      <c r="N44" s="22">
        <v>2</v>
      </c>
      <c r="O44" s="22">
        <v>2</v>
      </c>
      <c r="P44" s="22">
        <v>14</v>
      </c>
      <c r="Q44" s="22">
        <v>2</v>
      </c>
      <c r="R44" s="22">
        <v>12</v>
      </c>
      <c r="S44" s="22">
        <v>0</v>
      </c>
      <c r="U44" s="6">
        <v>1316</v>
      </c>
      <c r="V44" s="21">
        <v>21571611316</v>
      </c>
      <c r="W44" s="22" t="s">
        <v>252</v>
      </c>
      <c r="X44" s="22">
        <v>3</v>
      </c>
      <c r="Y44" s="22">
        <v>9</v>
      </c>
      <c r="Z44" s="22">
        <v>99</v>
      </c>
      <c r="AA44" s="22">
        <v>8</v>
      </c>
      <c r="AB44" s="22">
        <v>90</v>
      </c>
      <c r="AC44" s="22">
        <v>1</v>
      </c>
      <c r="AE44" s="6">
        <v>1316</v>
      </c>
      <c r="AF44" s="21">
        <v>94810951316</v>
      </c>
      <c r="AG44" s="22" t="s">
        <v>347</v>
      </c>
      <c r="AH44" s="25">
        <v>0</v>
      </c>
      <c r="AI44" s="25">
        <v>0</v>
      </c>
      <c r="AJ44" s="25">
        <v>7</v>
      </c>
      <c r="AK44" s="25">
        <v>0</v>
      </c>
      <c r="AL44" s="25">
        <v>7</v>
      </c>
      <c r="AM44" s="25">
        <v>0</v>
      </c>
      <c r="AO44" s="6">
        <v>1316</v>
      </c>
      <c r="AP44" s="21">
        <v>183152511316</v>
      </c>
      <c r="AQ44" s="22" t="s">
        <v>64</v>
      </c>
      <c r="AR44" s="25">
        <v>5</v>
      </c>
      <c r="AS44" s="25">
        <v>10</v>
      </c>
      <c r="AT44" s="25">
        <v>123</v>
      </c>
      <c r="AU44" s="25">
        <v>10</v>
      </c>
      <c r="AV44" s="25">
        <v>113</v>
      </c>
      <c r="AW44" s="25">
        <v>0</v>
      </c>
      <c r="AY44" s="6">
        <v>1298</v>
      </c>
      <c r="AZ44" s="21">
        <v>35579371298</v>
      </c>
      <c r="BA44" s="22" t="s">
        <v>46</v>
      </c>
      <c r="BB44" s="22">
        <v>0</v>
      </c>
      <c r="BC44" s="22">
        <v>0</v>
      </c>
      <c r="BD44" s="22">
        <v>1</v>
      </c>
      <c r="BE44" s="22">
        <v>0</v>
      </c>
      <c r="BF44" s="22">
        <v>1</v>
      </c>
      <c r="BG44" s="5">
        <v>0</v>
      </c>
      <c r="BI44" s="6">
        <v>1298</v>
      </c>
      <c r="BJ44" s="21">
        <v>184214671298</v>
      </c>
      <c r="BK44" s="22" t="s">
        <v>24</v>
      </c>
      <c r="BL44" s="22">
        <v>1</v>
      </c>
      <c r="BM44" s="22">
        <v>1</v>
      </c>
      <c r="BN44" s="22">
        <v>47</v>
      </c>
      <c r="BO44" s="22">
        <v>1</v>
      </c>
      <c r="BP44" s="22">
        <v>46</v>
      </c>
      <c r="BQ44" s="5">
        <v>0</v>
      </c>
      <c r="BS44" s="6">
        <v>1316</v>
      </c>
      <c r="BT44" s="21">
        <v>95590661316</v>
      </c>
      <c r="BU44" s="22" t="s">
        <v>53</v>
      </c>
      <c r="BV44" s="22">
        <v>2</v>
      </c>
      <c r="BW44" s="22">
        <v>3</v>
      </c>
      <c r="BX44" s="22">
        <v>10</v>
      </c>
      <c r="BY44" s="22">
        <v>3</v>
      </c>
      <c r="BZ44" s="22">
        <v>7</v>
      </c>
      <c r="CA44" s="5">
        <v>0</v>
      </c>
      <c r="CC44" s="6">
        <v>1298</v>
      </c>
      <c r="CD44" s="23">
        <v>98863801298</v>
      </c>
      <c r="CE44" s="6" t="s">
        <v>432</v>
      </c>
      <c r="CF44" s="6">
        <v>0</v>
      </c>
      <c r="CG44" s="6">
        <v>6</v>
      </c>
      <c r="CH44" s="6">
        <v>14</v>
      </c>
      <c r="CI44" s="6">
        <v>6</v>
      </c>
      <c r="CJ44" s="6">
        <v>8</v>
      </c>
      <c r="CK44" s="1">
        <v>0</v>
      </c>
    </row>
    <row r="45" spans="1:89" ht="15" x14ac:dyDescent="0.25">
      <c r="A45" s="6">
        <v>1316</v>
      </c>
      <c r="B45" s="21">
        <v>51388151316</v>
      </c>
      <c r="C45" s="21" t="s">
        <v>52</v>
      </c>
      <c r="D45" s="22">
        <v>59</v>
      </c>
      <c r="E45" s="22">
        <v>69</v>
      </c>
      <c r="F45" s="22">
        <v>167</v>
      </c>
      <c r="G45" s="22">
        <v>18</v>
      </c>
      <c r="H45" s="22">
        <v>98</v>
      </c>
      <c r="I45" s="22">
        <v>51</v>
      </c>
      <c r="K45" s="6">
        <v>1316</v>
      </c>
      <c r="L45" s="21">
        <v>408540661316</v>
      </c>
      <c r="M45" s="22" t="s">
        <v>153</v>
      </c>
      <c r="N45" s="22">
        <v>2</v>
      </c>
      <c r="O45" s="22">
        <v>3</v>
      </c>
      <c r="P45" s="22">
        <v>11</v>
      </c>
      <c r="Q45" s="22">
        <v>3</v>
      </c>
      <c r="R45" s="22">
        <v>8</v>
      </c>
      <c r="S45" s="22">
        <v>0</v>
      </c>
      <c r="U45" s="6">
        <v>1316</v>
      </c>
      <c r="V45" s="21">
        <v>181818181316</v>
      </c>
      <c r="W45" s="22" t="s">
        <v>253</v>
      </c>
      <c r="X45" s="22">
        <v>0</v>
      </c>
      <c r="Y45" s="22">
        <v>0</v>
      </c>
      <c r="Z45" s="22">
        <v>4</v>
      </c>
      <c r="AA45" s="22">
        <v>0</v>
      </c>
      <c r="AB45" s="22">
        <v>4</v>
      </c>
      <c r="AC45" s="22">
        <v>0</v>
      </c>
      <c r="AE45" s="6">
        <v>1316</v>
      </c>
      <c r="AF45" s="21">
        <v>51394381316</v>
      </c>
      <c r="AG45" s="22" t="s">
        <v>348</v>
      </c>
      <c r="AH45" s="25">
        <v>9</v>
      </c>
      <c r="AI45" s="25">
        <v>14</v>
      </c>
      <c r="AJ45" s="25">
        <v>98</v>
      </c>
      <c r="AK45" s="25">
        <v>14</v>
      </c>
      <c r="AL45" s="25">
        <v>84</v>
      </c>
      <c r="AM45" s="25">
        <v>0</v>
      </c>
      <c r="AO45" s="6">
        <v>1316</v>
      </c>
      <c r="AP45" s="21">
        <v>51391841316</v>
      </c>
      <c r="AQ45" s="22" t="s">
        <v>60</v>
      </c>
      <c r="AR45" s="25">
        <v>0</v>
      </c>
      <c r="AS45" s="25">
        <v>0</v>
      </c>
      <c r="AT45" s="25">
        <v>2</v>
      </c>
      <c r="AU45" s="25">
        <v>0</v>
      </c>
      <c r="AV45" s="25">
        <v>2</v>
      </c>
      <c r="AW45" s="25">
        <v>0</v>
      </c>
      <c r="AY45" s="6">
        <v>1318</v>
      </c>
      <c r="AZ45" s="21">
        <v>51401221318</v>
      </c>
      <c r="BA45" s="22" t="s">
        <v>98</v>
      </c>
      <c r="BB45" s="22">
        <v>9</v>
      </c>
      <c r="BC45" s="22">
        <v>18</v>
      </c>
      <c r="BD45" s="22">
        <v>203</v>
      </c>
      <c r="BE45" s="22">
        <v>18</v>
      </c>
      <c r="BF45" s="22">
        <v>185</v>
      </c>
      <c r="BG45" s="5">
        <v>0</v>
      </c>
      <c r="BI45" s="6">
        <v>1298</v>
      </c>
      <c r="BJ45" s="21">
        <v>184278971298</v>
      </c>
      <c r="BK45" s="22" t="s">
        <v>21</v>
      </c>
      <c r="BL45" s="22">
        <v>1</v>
      </c>
      <c r="BM45" s="22">
        <v>1</v>
      </c>
      <c r="BN45" s="22">
        <v>8</v>
      </c>
      <c r="BO45" s="22">
        <v>1</v>
      </c>
      <c r="BP45" s="22">
        <v>7</v>
      </c>
      <c r="BQ45" s="5">
        <v>0</v>
      </c>
      <c r="BS45" s="6">
        <v>1316</v>
      </c>
      <c r="BT45" s="21">
        <v>181818181316</v>
      </c>
      <c r="BU45" s="22" t="s">
        <v>66</v>
      </c>
      <c r="BV45" s="22">
        <v>0</v>
      </c>
      <c r="BW45" s="22">
        <v>0</v>
      </c>
      <c r="BX45" s="22">
        <v>4</v>
      </c>
      <c r="BY45" s="22">
        <v>0</v>
      </c>
      <c r="BZ45" s="22">
        <v>4</v>
      </c>
      <c r="CA45" s="5">
        <v>0</v>
      </c>
      <c r="CC45" s="6">
        <v>1316</v>
      </c>
      <c r="CD45" s="23">
        <v>181546271316</v>
      </c>
      <c r="CE45" s="6" t="s">
        <v>433</v>
      </c>
      <c r="CF45" s="6">
        <v>2</v>
      </c>
      <c r="CG45" s="6">
        <v>21</v>
      </c>
      <c r="CH45" s="6">
        <v>52</v>
      </c>
      <c r="CI45" s="6">
        <v>21</v>
      </c>
      <c r="CJ45" s="6">
        <v>31</v>
      </c>
      <c r="CK45" s="1">
        <v>0</v>
      </c>
    </row>
    <row r="46" spans="1:89" ht="15" x14ac:dyDescent="0.25">
      <c r="A46" s="6">
        <v>1316</v>
      </c>
      <c r="B46" s="21">
        <v>95590661316</v>
      </c>
      <c r="C46" s="21" t="s">
        <v>53</v>
      </c>
      <c r="D46" s="22">
        <v>28</v>
      </c>
      <c r="E46" s="22">
        <v>28</v>
      </c>
      <c r="F46" s="22">
        <v>28</v>
      </c>
      <c r="G46" s="22">
        <v>6</v>
      </c>
      <c r="H46" s="22">
        <v>0</v>
      </c>
      <c r="I46" s="22">
        <v>22</v>
      </c>
      <c r="K46" s="6">
        <v>1316</v>
      </c>
      <c r="L46" s="21">
        <v>181874551316</v>
      </c>
      <c r="M46" s="22" t="s">
        <v>154</v>
      </c>
      <c r="N46" s="22">
        <v>1</v>
      </c>
      <c r="O46" s="22">
        <v>1</v>
      </c>
      <c r="P46" s="22">
        <v>50</v>
      </c>
      <c r="Q46" s="22">
        <v>1</v>
      </c>
      <c r="R46" s="22">
        <v>49</v>
      </c>
      <c r="S46" s="22">
        <v>0</v>
      </c>
      <c r="U46" s="6">
        <v>1316</v>
      </c>
      <c r="V46" s="21">
        <v>184184661316</v>
      </c>
      <c r="W46" s="22" t="s">
        <v>254</v>
      </c>
      <c r="X46" s="22">
        <v>0</v>
      </c>
      <c r="Y46" s="22">
        <v>2</v>
      </c>
      <c r="Z46" s="22">
        <v>27</v>
      </c>
      <c r="AA46" s="22">
        <v>2</v>
      </c>
      <c r="AB46" s="22">
        <v>25</v>
      </c>
      <c r="AC46" s="22">
        <v>0</v>
      </c>
      <c r="AE46" s="6">
        <v>1316</v>
      </c>
      <c r="AF46" s="21">
        <v>181818181316</v>
      </c>
      <c r="AG46" s="22" t="s">
        <v>349</v>
      </c>
      <c r="AH46" s="25">
        <v>0</v>
      </c>
      <c r="AI46" s="25">
        <v>3</v>
      </c>
      <c r="AJ46" s="25">
        <v>4</v>
      </c>
      <c r="AK46" s="25">
        <v>3</v>
      </c>
      <c r="AL46" s="25">
        <v>1</v>
      </c>
      <c r="AM46" s="25">
        <v>0</v>
      </c>
      <c r="AO46" s="6">
        <v>1316</v>
      </c>
      <c r="AP46" s="21">
        <v>51388151316</v>
      </c>
      <c r="AQ46" s="22" t="s">
        <v>52</v>
      </c>
      <c r="AR46" s="25">
        <v>2</v>
      </c>
      <c r="AS46" s="25">
        <v>2</v>
      </c>
      <c r="AT46" s="25">
        <v>20</v>
      </c>
      <c r="AU46" s="25">
        <v>2</v>
      </c>
      <c r="AV46" s="25">
        <v>18</v>
      </c>
      <c r="AW46" s="25">
        <v>0</v>
      </c>
      <c r="AY46" s="6">
        <v>1298</v>
      </c>
      <c r="AZ46" s="21">
        <v>184725481298</v>
      </c>
      <c r="BA46" s="22" t="s">
        <v>11</v>
      </c>
      <c r="BB46" s="22">
        <v>13</v>
      </c>
      <c r="BC46" s="22">
        <v>15</v>
      </c>
      <c r="BD46" s="22">
        <v>111</v>
      </c>
      <c r="BE46" s="22">
        <v>13</v>
      </c>
      <c r="BF46" s="22">
        <v>96</v>
      </c>
      <c r="BG46" s="5">
        <v>2</v>
      </c>
      <c r="BI46" s="6">
        <v>1298</v>
      </c>
      <c r="BJ46" s="21">
        <v>5108051298</v>
      </c>
      <c r="BK46" s="22" t="s">
        <v>34</v>
      </c>
      <c r="BL46" s="22">
        <v>6</v>
      </c>
      <c r="BM46" s="22">
        <v>8</v>
      </c>
      <c r="BN46" s="22">
        <v>95</v>
      </c>
      <c r="BO46" s="22">
        <v>8</v>
      </c>
      <c r="BP46" s="22">
        <v>87</v>
      </c>
      <c r="BQ46" s="5">
        <v>0</v>
      </c>
      <c r="BS46" s="6">
        <v>1316</v>
      </c>
      <c r="BT46" s="21">
        <v>94810951316</v>
      </c>
      <c r="BU46" s="22" t="s">
        <v>63</v>
      </c>
      <c r="BV46" s="22">
        <v>2</v>
      </c>
      <c r="BW46" s="22">
        <v>4</v>
      </c>
      <c r="BX46" s="22">
        <v>16</v>
      </c>
      <c r="BY46" s="22">
        <v>4</v>
      </c>
      <c r="BZ46" s="22">
        <v>12</v>
      </c>
      <c r="CA46" s="5">
        <v>0</v>
      </c>
      <c r="CC46" s="6">
        <v>1316</v>
      </c>
      <c r="CD46" s="23">
        <v>181651881316</v>
      </c>
      <c r="CE46" s="6" t="s">
        <v>434</v>
      </c>
      <c r="CF46" s="6">
        <v>1</v>
      </c>
      <c r="CG46" s="6">
        <v>3</v>
      </c>
      <c r="CH46" s="6">
        <v>11</v>
      </c>
      <c r="CI46" s="6">
        <v>3</v>
      </c>
      <c r="CJ46" s="6">
        <v>8</v>
      </c>
      <c r="CK46" s="1">
        <v>0</v>
      </c>
    </row>
    <row r="47" spans="1:89" ht="15" x14ac:dyDescent="0.25">
      <c r="A47" s="6">
        <v>1316</v>
      </c>
      <c r="B47" s="21">
        <v>181546271316</v>
      </c>
      <c r="C47" s="21" t="s">
        <v>54</v>
      </c>
      <c r="D47" s="22">
        <v>107</v>
      </c>
      <c r="E47" s="22">
        <v>108</v>
      </c>
      <c r="F47" s="22">
        <v>111</v>
      </c>
      <c r="G47" s="22">
        <v>32</v>
      </c>
      <c r="H47" s="22">
        <v>3</v>
      </c>
      <c r="I47" s="22">
        <v>76</v>
      </c>
      <c r="K47" s="6">
        <v>1316</v>
      </c>
      <c r="L47" s="21">
        <v>183432401316</v>
      </c>
      <c r="M47" s="22" t="s">
        <v>155</v>
      </c>
      <c r="N47" s="22">
        <v>8</v>
      </c>
      <c r="O47" s="22">
        <v>29</v>
      </c>
      <c r="P47" s="22">
        <v>46</v>
      </c>
      <c r="Q47" s="22">
        <v>29</v>
      </c>
      <c r="R47" s="22">
        <v>17</v>
      </c>
      <c r="S47" s="22">
        <v>0</v>
      </c>
      <c r="U47" s="6">
        <v>1316</v>
      </c>
      <c r="V47" s="21">
        <v>51391841316</v>
      </c>
      <c r="W47" s="22" t="s">
        <v>255</v>
      </c>
      <c r="X47" s="22">
        <v>0</v>
      </c>
      <c r="Y47" s="22">
        <v>2</v>
      </c>
      <c r="Z47" s="22">
        <v>4</v>
      </c>
      <c r="AA47" s="22">
        <v>2</v>
      </c>
      <c r="AB47" s="22">
        <v>2</v>
      </c>
      <c r="AC47" s="22">
        <v>0</v>
      </c>
      <c r="AE47" s="6">
        <v>1316</v>
      </c>
      <c r="AF47" s="21">
        <v>51391841316</v>
      </c>
      <c r="AG47" s="22" t="s">
        <v>350</v>
      </c>
      <c r="AH47" s="25">
        <v>0</v>
      </c>
      <c r="AI47" s="25">
        <v>1</v>
      </c>
      <c r="AJ47" s="25">
        <v>2</v>
      </c>
      <c r="AK47" s="25">
        <v>1</v>
      </c>
      <c r="AL47" s="25">
        <v>1</v>
      </c>
      <c r="AM47" s="25">
        <v>0</v>
      </c>
      <c r="AO47" s="6">
        <v>1316</v>
      </c>
      <c r="AP47" s="21">
        <v>51394381316</v>
      </c>
      <c r="AQ47" s="22" t="s">
        <v>58</v>
      </c>
      <c r="AR47" s="25">
        <v>6</v>
      </c>
      <c r="AS47" s="25">
        <v>11</v>
      </c>
      <c r="AT47" s="25">
        <v>64</v>
      </c>
      <c r="AU47" s="25">
        <v>11</v>
      </c>
      <c r="AV47" s="25">
        <v>53</v>
      </c>
      <c r="AW47" s="25">
        <v>0</v>
      </c>
      <c r="AY47" s="6">
        <v>1318</v>
      </c>
      <c r="AZ47" s="21">
        <v>185231701318</v>
      </c>
      <c r="BA47" s="22" t="s">
        <v>99</v>
      </c>
      <c r="BB47" s="22">
        <v>30</v>
      </c>
      <c r="BC47" s="22">
        <v>38</v>
      </c>
      <c r="BD47" s="22">
        <v>93</v>
      </c>
      <c r="BE47" s="22">
        <v>37</v>
      </c>
      <c r="BF47" s="22">
        <v>55</v>
      </c>
      <c r="BG47" s="5">
        <v>1</v>
      </c>
      <c r="BI47" s="6">
        <v>1316</v>
      </c>
      <c r="BJ47" s="21">
        <v>51391841316</v>
      </c>
      <c r="BK47" s="22" t="s">
        <v>60</v>
      </c>
      <c r="BL47" s="22">
        <v>0</v>
      </c>
      <c r="BM47" s="22">
        <v>0</v>
      </c>
      <c r="BN47" s="22">
        <v>2</v>
      </c>
      <c r="BO47" s="22">
        <v>0</v>
      </c>
      <c r="BP47" s="22">
        <v>2</v>
      </c>
      <c r="BQ47" s="5">
        <v>0</v>
      </c>
      <c r="BS47" s="6">
        <v>1316</v>
      </c>
      <c r="BT47" s="21">
        <v>181546271316</v>
      </c>
      <c r="BU47" s="22" t="s">
        <v>54</v>
      </c>
      <c r="BV47" s="22">
        <v>2</v>
      </c>
      <c r="BW47" s="22">
        <v>9</v>
      </c>
      <c r="BX47" s="22">
        <v>42</v>
      </c>
      <c r="BY47" s="22">
        <v>9</v>
      </c>
      <c r="BZ47" s="22">
        <v>33</v>
      </c>
      <c r="CA47" s="5">
        <v>0</v>
      </c>
      <c r="CC47" s="6">
        <v>1316</v>
      </c>
      <c r="CD47" s="23">
        <v>181818181316</v>
      </c>
      <c r="CE47" s="6" t="s">
        <v>435</v>
      </c>
      <c r="CF47" s="6">
        <v>0</v>
      </c>
      <c r="CG47" s="6">
        <v>0</v>
      </c>
      <c r="CH47" s="6">
        <v>4</v>
      </c>
      <c r="CI47" s="6">
        <v>0</v>
      </c>
      <c r="CJ47" s="6">
        <v>4</v>
      </c>
      <c r="CK47" s="1">
        <v>0</v>
      </c>
    </row>
    <row r="48" spans="1:89" ht="15" x14ac:dyDescent="0.25">
      <c r="A48" s="6">
        <v>1316</v>
      </c>
      <c r="B48" s="21">
        <v>192435781316</v>
      </c>
      <c r="C48" s="21" t="s">
        <v>55</v>
      </c>
      <c r="D48" s="22">
        <v>49</v>
      </c>
      <c r="E48" s="22">
        <v>52</v>
      </c>
      <c r="F48" s="22">
        <v>55</v>
      </c>
      <c r="G48" s="22">
        <v>21</v>
      </c>
      <c r="H48" s="22">
        <v>3</v>
      </c>
      <c r="I48" s="22">
        <v>31</v>
      </c>
      <c r="K48" s="6">
        <v>1316</v>
      </c>
      <c r="L48" s="21">
        <v>51389061316</v>
      </c>
      <c r="M48" s="22" t="s">
        <v>156</v>
      </c>
      <c r="N48" s="22">
        <v>3</v>
      </c>
      <c r="O48" s="22">
        <v>13</v>
      </c>
      <c r="P48" s="22">
        <v>158</v>
      </c>
      <c r="Q48" s="22">
        <v>8</v>
      </c>
      <c r="R48" s="22">
        <v>145</v>
      </c>
      <c r="S48" s="22">
        <v>5</v>
      </c>
      <c r="U48" s="6">
        <v>1316</v>
      </c>
      <c r="V48" s="21">
        <v>94810951316</v>
      </c>
      <c r="W48" s="22" t="s">
        <v>256</v>
      </c>
      <c r="X48" s="22">
        <v>3</v>
      </c>
      <c r="Y48" s="22">
        <v>3</v>
      </c>
      <c r="Z48" s="22">
        <v>21</v>
      </c>
      <c r="AA48" s="22">
        <v>3</v>
      </c>
      <c r="AB48" s="22">
        <v>18</v>
      </c>
      <c r="AC48" s="22">
        <v>0</v>
      </c>
      <c r="AE48" s="6">
        <v>1316</v>
      </c>
      <c r="AF48" s="21">
        <v>181651881316</v>
      </c>
      <c r="AG48" s="22" t="s">
        <v>351</v>
      </c>
      <c r="AH48" s="25">
        <v>0</v>
      </c>
      <c r="AI48" s="25">
        <v>0</v>
      </c>
      <c r="AJ48" s="25">
        <v>7</v>
      </c>
      <c r="AK48" s="25">
        <v>0</v>
      </c>
      <c r="AL48" s="25">
        <v>7</v>
      </c>
      <c r="AM48" s="25">
        <v>0</v>
      </c>
      <c r="AO48" s="6">
        <v>1316</v>
      </c>
      <c r="AP48" s="21">
        <v>181651881316</v>
      </c>
      <c r="AQ48" s="22" t="s">
        <v>62</v>
      </c>
      <c r="AR48" s="25">
        <v>1</v>
      </c>
      <c r="AS48" s="25">
        <v>5</v>
      </c>
      <c r="AT48" s="25">
        <v>15</v>
      </c>
      <c r="AU48" s="25">
        <v>5</v>
      </c>
      <c r="AV48" s="25">
        <v>10</v>
      </c>
      <c r="AW48" s="25">
        <v>0</v>
      </c>
      <c r="AY48" s="6">
        <v>1298</v>
      </c>
      <c r="AZ48" s="21">
        <v>183130681298</v>
      </c>
      <c r="BA48" s="22" t="s">
        <v>12</v>
      </c>
      <c r="BB48" s="22">
        <v>4</v>
      </c>
      <c r="BC48" s="22">
        <v>19</v>
      </c>
      <c r="BD48" s="22">
        <v>51</v>
      </c>
      <c r="BE48" s="22">
        <v>19</v>
      </c>
      <c r="BF48" s="22">
        <v>32</v>
      </c>
      <c r="BG48" s="5">
        <v>0</v>
      </c>
      <c r="BI48" s="6">
        <v>1316</v>
      </c>
      <c r="BJ48" s="21">
        <v>181818181316</v>
      </c>
      <c r="BK48" s="22" t="s">
        <v>66</v>
      </c>
      <c r="BL48" s="22">
        <v>0</v>
      </c>
      <c r="BM48" s="22">
        <v>0</v>
      </c>
      <c r="BN48" s="22">
        <v>4</v>
      </c>
      <c r="BO48" s="22">
        <v>0</v>
      </c>
      <c r="BP48" s="22">
        <v>4</v>
      </c>
      <c r="BQ48" s="5">
        <v>0</v>
      </c>
      <c r="BS48" s="6">
        <v>1316</v>
      </c>
      <c r="BT48" s="21">
        <v>181651881316</v>
      </c>
      <c r="BU48" s="22" t="s">
        <v>62</v>
      </c>
      <c r="BV48" s="22">
        <v>1</v>
      </c>
      <c r="BW48" s="22">
        <v>2</v>
      </c>
      <c r="BX48" s="22">
        <v>8</v>
      </c>
      <c r="BY48" s="22">
        <v>2</v>
      </c>
      <c r="BZ48" s="22">
        <v>6</v>
      </c>
      <c r="CA48" s="5">
        <v>0</v>
      </c>
      <c r="CC48" s="6">
        <v>1316</v>
      </c>
      <c r="CD48" s="23">
        <v>181874551316</v>
      </c>
      <c r="CE48" s="6" t="s">
        <v>436</v>
      </c>
      <c r="CF48" s="6">
        <v>4</v>
      </c>
      <c r="CG48" s="6">
        <v>11</v>
      </c>
      <c r="CH48" s="6">
        <v>103</v>
      </c>
      <c r="CI48" s="6">
        <v>11</v>
      </c>
      <c r="CJ48" s="6">
        <v>92</v>
      </c>
      <c r="CK48" s="1">
        <v>0</v>
      </c>
    </row>
    <row r="49" spans="1:89" ht="15" x14ac:dyDescent="0.25">
      <c r="A49" s="6">
        <v>1316</v>
      </c>
      <c r="B49" s="21">
        <v>184184661316</v>
      </c>
      <c r="C49" s="21" t="s">
        <v>56</v>
      </c>
      <c r="D49" s="22">
        <v>17</v>
      </c>
      <c r="E49" s="22">
        <v>17</v>
      </c>
      <c r="F49" s="22">
        <v>17</v>
      </c>
      <c r="G49" s="22">
        <v>0</v>
      </c>
      <c r="H49" s="22">
        <v>0</v>
      </c>
      <c r="I49" s="22">
        <v>17</v>
      </c>
      <c r="K49" s="6">
        <v>1316</v>
      </c>
      <c r="L49" s="21">
        <v>21571611316</v>
      </c>
      <c r="M49" s="22" t="s">
        <v>157</v>
      </c>
      <c r="N49" s="22">
        <v>10</v>
      </c>
      <c r="O49" s="22">
        <v>36</v>
      </c>
      <c r="P49" s="22">
        <v>198</v>
      </c>
      <c r="Q49" s="22">
        <v>31</v>
      </c>
      <c r="R49" s="22">
        <v>162</v>
      </c>
      <c r="S49" s="22">
        <v>5</v>
      </c>
      <c r="U49" s="6">
        <v>1316</v>
      </c>
      <c r="V49" s="21">
        <v>183401871316</v>
      </c>
      <c r="W49" s="22" t="s">
        <v>257</v>
      </c>
      <c r="X49" s="22">
        <v>12</v>
      </c>
      <c r="Y49" s="22">
        <v>19</v>
      </c>
      <c r="Z49" s="22">
        <v>140</v>
      </c>
      <c r="AA49" s="22">
        <v>17</v>
      </c>
      <c r="AB49" s="22">
        <v>121</v>
      </c>
      <c r="AC49" s="22">
        <v>2</v>
      </c>
      <c r="AE49" s="6">
        <v>1316</v>
      </c>
      <c r="AF49" s="21">
        <v>181874551316</v>
      </c>
      <c r="AG49" s="22" t="s">
        <v>352</v>
      </c>
      <c r="AH49" s="25">
        <v>6</v>
      </c>
      <c r="AI49" s="25">
        <v>10</v>
      </c>
      <c r="AJ49" s="25">
        <v>92</v>
      </c>
      <c r="AK49" s="25">
        <v>10</v>
      </c>
      <c r="AL49" s="25">
        <v>82</v>
      </c>
      <c r="AM49" s="25">
        <v>0</v>
      </c>
      <c r="AO49" s="6">
        <v>1316</v>
      </c>
      <c r="AP49" s="21">
        <v>181818181316</v>
      </c>
      <c r="AQ49" s="22" t="s">
        <v>66</v>
      </c>
      <c r="AR49" s="25">
        <v>0</v>
      </c>
      <c r="AS49" s="25">
        <v>0</v>
      </c>
      <c r="AT49" s="25">
        <v>4</v>
      </c>
      <c r="AU49" s="25">
        <v>0</v>
      </c>
      <c r="AV49" s="25">
        <v>4</v>
      </c>
      <c r="AW49" s="25">
        <v>0</v>
      </c>
      <c r="AY49" s="6">
        <v>1316</v>
      </c>
      <c r="AZ49" s="21">
        <v>181818181316</v>
      </c>
      <c r="BA49" s="22" t="s">
        <v>66</v>
      </c>
      <c r="BB49" s="22">
        <v>0</v>
      </c>
      <c r="BC49" s="22">
        <v>0</v>
      </c>
      <c r="BD49" s="22">
        <v>4</v>
      </c>
      <c r="BE49" s="22">
        <v>0</v>
      </c>
      <c r="BF49" s="22">
        <v>4</v>
      </c>
      <c r="BG49" s="5">
        <v>0</v>
      </c>
      <c r="BI49" s="6">
        <v>1316</v>
      </c>
      <c r="BJ49" s="21">
        <v>183686371316</v>
      </c>
      <c r="BK49" s="22" t="s">
        <v>67</v>
      </c>
      <c r="BL49" s="22">
        <v>1</v>
      </c>
      <c r="BM49" s="22">
        <v>2</v>
      </c>
      <c r="BN49" s="22">
        <v>16</v>
      </c>
      <c r="BO49" s="22">
        <v>2</v>
      </c>
      <c r="BP49" s="22">
        <v>14</v>
      </c>
      <c r="BQ49" s="5">
        <v>0</v>
      </c>
      <c r="BS49" s="6">
        <v>1316</v>
      </c>
      <c r="BT49" s="21">
        <v>181874551316</v>
      </c>
      <c r="BU49" s="22" t="s">
        <v>69</v>
      </c>
      <c r="BV49" s="22">
        <v>1</v>
      </c>
      <c r="BW49" s="22">
        <v>5</v>
      </c>
      <c r="BX49" s="22">
        <v>73</v>
      </c>
      <c r="BY49" s="22">
        <v>5</v>
      </c>
      <c r="BZ49" s="22">
        <v>68</v>
      </c>
      <c r="CA49" s="5">
        <v>0</v>
      </c>
      <c r="CC49" s="6">
        <v>1316</v>
      </c>
      <c r="CD49" s="23">
        <v>182982971316</v>
      </c>
      <c r="CE49" s="6" t="s">
        <v>437</v>
      </c>
      <c r="CF49" s="6">
        <v>31</v>
      </c>
      <c r="CG49" s="6">
        <v>38</v>
      </c>
      <c r="CH49" s="6">
        <v>151</v>
      </c>
      <c r="CI49" s="6">
        <v>37</v>
      </c>
      <c r="CJ49" s="6">
        <v>113</v>
      </c>
      <c r="CK49" s="1">
        <v>1</v>
      </c>
    </row>
    <row r="50" spans="1:89" ht="15" x14ac:dyDescent="0.25">
      <c r="A50" s="6">
        <v>1316</v>
      </c>
      <c r="B50" s="21">
        <v>183401871316</v>
      </c>
      <c r="C50" s="21" t="s">
        <v>57</v>
      </c>
      <c r="D50" s="22">
        <v>171</v>
      </c>
      <c r="E50" s="22">
        <v>191</v>
      </c>
      <c r="F50" s="22">
        <v>244</v>
      </c>
      <c r="G50" s="22">
        <v>17</v>
      </c>
      <c r="H50" s="22">
        <v>53</v>
      </c>
      <c r="I50" s="22">
        <v>174</v>
      </c>
      <c r="K50" s="6">
        <v>1316</v>
      </c>
      <c r="L50" s="21">
        <v>181651881316</v>
      </c>
      <c r="M50" s="22" t="s">
        <v>158</v>
      </c>
      <c r="N50" s="22">
        <v>0</v>
      </c>
      <c r="O50" s="22">
        <v>0</v>
      </c>
      <c r="P50" s="22">
        <v>4</v>
      </c>
      <c r="Q50" s="22">
        <v>0</v>
      </c>
      <c r="R50" s="22">
        <v>4</v>
      </c>
      <c r="S50" s="22">
        <v>0</v>
      </c>
      <c r="U50" s="6">
        <v>1316</v>
      </c>
      <c r="V50" s="21">
        <v>43858151316</v>
      </c>
      <c r="W50" s="22" t="s">
        <v>258</v>
      </c>
      <c r="X50" s="22">
        <v>3</v>
      </c>
      <c r="Y50" s="22">
        <v>11</v>
      </c>
      <c r="Z50" s="22">
        <v>37</v>
      </c>
      <c r="AA50" s="22">
        <v>11</v>
      </c>
      <c r="AB50" s="22">
        <v>26</v>
      </c>
      <c r="AC50" s="22">
        <v>0</v>
      </c>
      <c r="AE50" s="6">
        <v>1316</v>
      </c>
      <c r="AF50" s="21">
        <v>183401871316</v>
      </c>
      <c r="AG50" s="22" t="s">
        <v>353</v>
      </c>
      <c r="AH50" s="25">
        <v>4</v>
      </c>
      <c r="AI50" s="25">
        <v>5</v>
      </c>
      <c r="AJ50" s="25">
        <v>38</v>
      </c>
      <c r="AK50" s="25">
        <v>5</v>
      </c>
      <c r="AL50" s="25">
        <v>33</v>
      </c>
      <c r="AM50" s="25">
        <v>0</v>
      </c>
      <c r="AO50" s="6">
        <v>1316</v>
      </c>
      <c r="AP50" s="21">
        <v>181874551316</v>
      </c>
      <c r="AQ50" s="22" t="s">
        <v>69</v>
      </c>
      <c r="AR50" s="25">
        <v>7</v>
      </c>
      <c r="AS50" s="25">
        <v>21</v>
      </c>
      <c r="AT50" s="25">
        <v>115</v>
      </c>
      <c r="AU50" s="25">
        <v>21</v>
      </c>
      <c r="AV50" s="25">
        <v>94</v>
      </c>
      <c r="AW50" s="25">
        <v>0</v>
      </c>
      <c r="AY50" s="6">
        <v>1298</v>
      </c>
      <c r="AZ50" s="21">
        <v>51383911298</v>
      </c>
      <c r="BA50" s="22" t="s">
        <v>26</v>
      </c>
      <c r="BB50" s="22">
        <v>6</v>
      </c>
      <c r="BC50" s="22">
        <v>17</v>
      </c>
      <c r="BD50" s="22">
        <v>233</v>
      </c>
      <c r="BE50" s="22">
        <v>17</v>
      </c>
      <c r="BF50" s="22">
        <v>216</v>
      </c>
      <c r="BG50" s="5">
        <v>0</v>
      </c>
      <c r="BI50" s="6">
        <v>1316</v>
      </c>
      <c r="BJ50" s="21">
        <v>92868091316</v>
      </c>
      <c r="BK50" s="22" t="s">
        <v>74</v>
      </c>
      <c r="BL50" s="22">
        <v>0</v>
      </c>
      <c r="BM50" s="22">
        <v>0</v>
      </c>
      <c r="BN50" s="22">
        <v>4</v>
      </c>
      <c r="BO50" s="22">
        <v>0</v>
      </c>
      <c r="BP50" s="22">
        <v>4</v>
      </c>
      <c r="BQ50" s="5">
        <v>0</v>
      </c>
      <c r="BS50" s="6">
        <v>1316</v>
      </c>
      <c r="BT50" s="21">
        <v>183401871316</v>
      </c>
      <c r="BU50" s="22" t="s">
        <v>57</v>
      </c>
      <c r="BV50" s="22">
        <v>25</v>
      </c>
      <c r="BW50" s="22">
        <v>28</v>
      </c>
      <c r="BX50" s="22">
        <v>141</v>
      </c>
      <c r="BY50" s="22">
        <v>26</v>
      </c>
      <c r="BZ50" s="22">
        <v>113</v>
      </c>
      <c r="CA50" s="5">
        <v>2</v>
      </c>
      <c r="CC50" s="6">
        <v>1316</v>
      </c>
      <c r="CD50" s="23">
        <v>183152511316</v>
      </c>
      <c r="CE50" s="6" t="s">
        <v>438</v>
      </c>
      <c r="CF50" s="6">
        <v>20</v>
      </c>
      <c r="CG50" s="6">
        <v>33</v>
      </c>
      <c r="CH50" s="6">
        <v>194</v>
      </c>
      <c r="CI50" s="6">
        <v>33</v>
      </c>
      <c r="CJ50" s="6">
        <v>161</v>
      </c>
      <c r="CK50" s="1">
        <v>0</v>
      </c>
    </row>
    <row r="51" spans="1:89" ht="15" x14ac:dyDescent="0.25">
      <c r="A51" s="6">
        <v>1316</v>
      </c>
      <c r="B51" s="21">
        <v>51394381316</v>
      </c>
      <c r="C51" s="21" t="s">
        <v>58</v>
      </c>
      <c r="D51" s="22">
        <v>73</v>
      </c>
      <c r="E51" s="22">
        <v>86</v>
      </c>
      <c r="F51" s="22">
        <v>140</v>
      </c>
      <c r="G51" s="22">
        <v>19</v>
      </c>
      <c r="H51" s="22">
        <v>54</v>
      </c>
      <c r="I51" s="22">
        <v>67</v>
      </c>
      <c r="K51" s="6">
        <v>1316</v>
      </c>
      <c r="L51" s="21">
        <v>183686371316</v>
      </c>
      <c r="M51" s="22" t="s">
        <v>159</v>
      </c>
      <c r="N51" s="22">
        <v>2</v>
      </c>
      <c r="O51" s="22">
        <v>33</v>
      </c>
      <c r="P51" s="22">
        <v>113</v>
      </c>
      <c r="Q51" s="22">
        <v>33</v>
      </c>
      <c r="R51" s="22">
        <v>80</v>
      </c>
      <c r="S51" s="22">
        <v>0</v>
      </c>
      <c r="U51" s="6">
        <v>1316</v>
      </c>
      <c r="V51" s="21">
        <v>181651881316</v>
      </c>
      <c r="W51" s="22" t="s">
        <v>259</v>
      </c>
      <c r="X51" s="22">
        <v>1</v>
      </c>
      <c r="Y51" s="22">
        <v>3</v>
      </c>
      <c r="Z51" s="22">
        <v>29</v>
      </c>
      <c r="AA51" s="22">
        <v>3</v>
      </c>
      <c r="AB51" s="22">
        <v>26</v>
      </c>
      <c r="AC51" s="22">
        <v>0</v>
      </c>
      <c r="AE51" s="6">
        <v>1316</v>
      </c>
      <c r="AF51" s="21">
        <v>183152511316</v>
      </c>
      <c r="AG51" s="22" t="s">
        <v>354</v>
      </c>
      <c r="AH51" s="25">
        <v>2</v>
      </c>
      <c r="AI51" s="25">
        <v>3</v>
      </c>
      <c r="AJ51" s="25">
        <v>72</v>
      </c>
      <c r="AK51" s="25">
        <v>3</v>
      </c>
      <c r="AL51" s="25">
        <v>69</v>
      </c>
      <c r="AM51" s="25">
        <v>0</v>
      </c>
      <c r="AO51" s="6">
        <v>1316</v>
      </c>
      <c r="AP51" s="21">
        <v>92868091316</v>
      </c>
      <c r="AQ51" s="22" t="s">
        <v>74</v>
      </c>
      <c r="AR51" s="25">
        <v>0</v>
      </c>
      <c r="AS51" s="25">
        <v>0</v>
      </c>
      <c r="AT51" s="25">
        <v>4</v>
      </c>
      <c r="AU51" s="25">
        <v>0</v>
      </c>
      <c r="AV51" s="25">
        <v>4</v>
      </c>
      <c r="AW51" s="25">
        <v>0</v>
      </c>
      <c r="AY51" s="6">
        <v>1316</v>
      </c>
      <c r="AZ51" s="21">
        <v>94810951316</v>
      </c>
      <c r="BA51" s="22" t="s">
        <v>63</v>
      </c>
      <c r="BB51" s="22">
        <v>4</v>
      </c>
      <c r="BC51" s="22">
        <v>5</v>
      </c>
      <c r="BD51" s="22">
        <v>16</v>
      </c>
      <c r="BE51" s="22">
        <v>5</v>
      </c>
      <c r="BF51" s="22">
        <v>11</v>
      </c>
      <c r="BG51" s="5">
        <v>0</v>
      </c>
      <c r="BI51" s="6">
        <v>1316</v>
      </c>
      <c r="BJ51" s="21">
        <v>184184661316</v>
      </c>
      <c r="BK51" s="22" t="s">
        <v>56</v>
      </c>
      <c r="BL51" s="22">
        <v>0</v>
      </c>
      <c r="BM51" s="22">
        <v>1</v>
      </c>
      <c r="BN51" s="22">
        <v>8</v>
      </c>
      <c r="BO51" s="22">
        <v>1</v>
      </c>
      <c r="BP51" s="22">
        <v>7</v>
      </c>
      <c r="BQ51" s="5">
        <v>0</v>
      </c>
      <c r="BS51" s="6">
        <v>1316</v>
      </c>
      <c r="BT51" s="21">
        <v>182982971316</v>
      </c>
      <c r="BU51" s="22" t="s">
        <v>71</v>
      </c>
      <c r="BV51" s="22">
        <v>27</v>
      </c>
      <c r="BW51" s="22">
        <v>38</v>
      </c>
      <c r="BX51" s="22">
        <v>125</v>
      </c>
      <c r="BY51" s="22">
        <v>37</v>
      </c>
      <c r="BZ51" s="22">
        <v>87</v>
      </c>
      <c r="CA51" s="5">
        <v>1</v>
      </c>
      <c r="CC51" s="6">
        <v>1316</v>
      </c>
      <c r="CD51" s="23">
        <v>183401871316</v>
      </c>
      <c r="CE51" s="6" t="s">
        <v>439</v>
      </c>
      <c r="CF51" s="6">
        <v>13</v>
      </c>
      <c r="CG51" s="6">
        <v>20</v>
      </c>
      <c r="CH51" s="6">
        <v>132</v>
      </c>
      <c r="CI51" s="6">
        <v>20</v>
      </c>
      <c r="CJ51" s="6">
        <v>112</v>
      </c>
      <c r="CK51" s="1">
        <v>0</v>
      </c>
    </row>
    <row r="52" spans="1:89" ht="15" x14ac:dyDescent="0.25">
      <c r="A52" s="6">
        <v>1316</v>
      </c>
      <c r="B52" s="21">
        <v>21571611316</v>
      </c>
      <c r="C52" s="21" t="s">
        <v>59</v>
      </c>
      <c r="D52" s="22">
        <v>63</v>
      </c>
      <c r="E52" s="22">
        <v>67</v>
      </c>
      <c r="F52" s="22">
        <v>89</v>
      </c>
      <c r="G52" s="22">
        <v>32</v>
      </c>
      <c r="H52" s="22">
        <v>22</v>
      </c>
      <c r="I52" s="22">
        <v>35</v>
      </c>
      <c r="K52" s="6">
        <v>1316</v>
      </c>
      <c r="L52" s="21">
        <v>182982971316</v>
      </c>
      <c r="M52" s="22" t="s">
        <v>160</v>
      </c>
      <c r="N52" s="22">
        <v>26</v>
      </c>
      <c r="O52" s="22">
        <v>45</v>
      </c>
      <c r="P52" s="22">
        <v>213</v>
      </c>
      <c r="Q52" s="22">
        <v>36</v>
      </c>
      <c r="R52" s="22">
        <v>168</v>
      </c>
      <c r="S52" s="22">
        <v>9</v>
      </c>
      <c r="U52" s="6">
        <v>1316</v>
      </c>
      <c r="V52" s="21">
        <v>183432401316</v>
      </c>
      <c r="W52" s="22" t="s">
        <v>260</v>
      </c>
      <c r="X52" s="22">
        <v>7</v>
      </c>
      <c r="Y52" s="22">
        <v>25</v>
      </c>
      <c r="Z52" s="22">
        <v>33</v>
      </c>
      <c r="AA52" s="22">
        <v>25</v>
      </c>
      <c r="AB52" s="22">
        <v>8</v>
      </c>
      <c r="AC52" s="22">
        <v>0</v>
      </c>
      <c r="AE52" s="6">
        <v>1316</v>
      </c>
      <c r="AF52" s="21">
        <v>21571611316</v>
      </c>
      <c r="AG52" s="22" t="s">
        <v>355</v>
      </c>
      <c r="AH52" s="25">
        <v>2</v>
      </c>
      <c r="AI52" s="25">
        <v>3</v>
      </c>
      <c r="AJ52" s="25">
        <v>72</v>
      </c>
      <c r="AK52" s="25">
        <v>3</v>
      </c>
      <c r="AL52" s="25">
        <v>69</v>
      </c>
      <c r="AM52" s="25">
        <v>0</v>
      </c>
      <c r="AO52" s="6">
        <v>1316</v>
      </c>
      <c r="AP52" s="21">
        <v>183401871316</v>
      </c>
      <c r="AQ52" s="22" t="s">
        <v>57</v>
      </c>
      <c r="AR52" s="25">
        <v>19</v>
      </c>
      <c r="AS52" s="25">
        <v>24</v>
      </c>
      <c r="AT52" s="25">
        <v>71</v>
      </c>
      <c r="AU52" s="25">
        <v>24</v>
      </c>
      <c r="AV52" s="25">
        <v>47</v>
      </c>
      <c r="AW52" s="25">
        <v>0</v>
      </c>
      <c r="AY52" s="6">
        <v>1318</v>
      </c>
      <c r="AZ52" s="21">
        <v>183265201318</v>
      </c>
      <c r="BA52" s="22" t="s">
        <v>109</v>
      </c>
      <c r="BB52" s="22">
        <v>1</v>
      </c>
      <c r="BC52" s="22">
        <v>1</v>
      </c>
      <c r="BD52" s="22">
        <v>9</v>
      </c>
      <c r="BE52" s="22">
        <v>1</v>
      </c>
      <c r="BF52" s="22">
        <v>8</v>
      </c>
      <c r="BG52" s="5">
        <v>0</v>
      </c>
      <c r="BI52" s="6">
        <v>1316</v>
      </c>
      <c r="BJ52" s="21">
        <v>21571611316</v>
      </c>
      <c r="BK52" s="22" t="s">
        <v>59</v>
      </c>
      <c r="BL52" s="22">
        <v>2</v>
      </c>
      <c r="BM52" s="22">
        <v>4</v>
      </c>
      <c r="BN52" s="22">
        <v>73</v>
      </c>
      <c r="BO52" s="22">
        <v>4</v>
      </c>
      <c r="BP52" s="22">
        <v>69</v>
      </c>
      <c r="BQ52" s="5">
        <v>0</v>
      </c>
      <c r="BS52" s="6">
        <v>1316</v>
      </c>
      <c r="BT52" s="21">
        <v>184184661316</v>
      </c>
      <c r="BU52" s="22" t="s">
        <v>56</v>
      </c>
      <c r="BV52" s="22">
        <v>0</v>
      </c>
      <c r="BW52" s="22">
        <v>1</v>
      </c>
      <c r="BX52" s="22">
        <v>7</v>
      </c>
      <c r="BY52" s="22">
        <v>1</v>
      </c>
      <c r="BZ52" s="22">
        <v>6</v>
      </c>
      <c r="CA52" s="5">
        <v>0</v>
      </c>
      <c r="CC52" s="6">
        <v>1316</v>
      </c>
      <c r="CD52" s="23">
        <v>183686371316</v>
      </c>
      <c r="CE52" s="6" t="s">
        <v>440</v>
      </c>
      <c r="CF52" s="6">
        <v>1</v>
      </c>
      <c r="CG52" s="6">
        <v>6</v>
      </c>
      <c r="CH52" s="6">
        <v>19</v>
      </c>
      <c r="CI52" s="6">
        <v>6</v>
      </c>
      <c r="CJ52" s="6">
        <v>13</v>
      </c>
      <c r="CK52" s="1">
        <v>0</v>
      </c>
    </row>
    <row r="53" spans="1:89" ht="15" x14ac:dyDescent="0.25">
      <c r="A53" s="6">
        <v>1316</v>
      </c>
      <c r="B53" s="21">
        <v>51391841316</v>
      </c>
      <c r="C53" s="21" t="s">
        <v>60</v>
      </c>
      <c r="D53" s="22">
        <v>3</v>
      </c>
      <c r="E53" s="22">
        <v>3</v>
      </c>
      <c r="F53" s="22">
        <v>3</v>
      </c>
      <c r="G53" s="22">
        <v>0</v>
      </c>
      <c r="H53" s="22">
        <v>0</v>
      </c>
      <c r="I53" s="22">
        <v>3</v>
      </c>
      <c r="K53" s="6">
        <v>1316</v>
      </c>
      <c r="L53" s="21">
        <v>183401871316</v>
      </c>
      <c r="M53" s="22" t="s">
        <v>161</v>
      </c>
      <c r="N53" s="22">
        <v>42</v>
      </c>
      <c r="O53" s="22">
        <v>52</v>
      </c>
      <c r="P53" s="22">
        <v>152</v>
      </c>
      <c r="Q53" s="22">
        <v>18</v>
      </c>
      <c r="R53" s="22">
        <v>100</v>
      </c>
      <c r="S53" s="22">
        <v>34</v>
      </c>
      <c r="U53" s="6">
        <v>1316</v>
      </c>
      <c r="V53" s="21">
        <v>51394381316</v>
      </c>
      <c r="W53" s="22" t="s">
        <v>261</v>
      </c>
      <c r="X53" s="22">
        <v>6</v>
      </c>
      <c r="Y53" s="22">
        <v>15</v>
      </c>
      <c r="Z53" s="22">
        <v>157</v>
      </c>
      <c r="AA53" s="22">
        <v>9</v>
      </c>
      <c r="AB53" s="22">
        <v>142</v>
      </c>
      <c r="AC53" s="22">
        <v>6</v>
      </c>
      <c r="AE53" s="6">
        <v>1317</v>
      </c>
      <c r="AF53" s="21">
        <v>5201871317</v>
      </c>
      <c r="AG53" s="22" t="s">
        <v>356</v>
      </c>
      <c r="AH53" s="25">
        <v>0</v>
      </c>
      <c r="AI53" s="25">
        <v>0</v>
      </c>
      <c r="AJ53" s="25">
        <v>2</v>
      </c>
      <c r="AK53" s="25">
        <v>0</v>
      </c>
      <c r="AL53" s="25">
        <v>2</v>
      </c>
      <c r="AM53" s="25">
        <v>0</v>
      </c>
      <c r="AO53" s="6">
        <v>1316</v>
      </c>
      <c r="AP53" s="21">
        <v>21571611316</v>
      </c>
      <c r="AQ53" s="22" t="s">
        <v>59</v>
      </c>
      <c r="AR53" s="25">
        <v>0</v>
      </c>
      <c r="AS53" s="25">
        <v>5</v>
      </c>
      <c r="AT53" s="25">
        <v>58</v>
      </c>
      <c r="AU53" s="25">
        <v>5</v>
      </c>
      <c r="AV53" s="25">
        <v>53</v>
      </c>
      <c r="AW53" s="25">
        <v>0</v>
      </c>
      <c r="AY53" s="6">
        <v>1298</v>
      </c>
      <c r="AZ53" s="21">
        <v>184804471298</v>
      </c>
      <c r="BA53" s="22" t="s">
        <v>38</v>
      </c>
      <c r="BB53" s="22">
        <v>0</v>
      </c>
      <c r="BC53" s="22">
        <v>0</v>
      </c>
      <c r="BD53" s="22">
        <v>3</v>
      </c>
      <c r="BE53" s="22">
        <v>0</v>
      </c>
      <c r="BF53" s="22">
        <v>3</v>
      </c>
      <c r="BG53" s="5">
        <v>0</v>
      </c>
      <c r="BI53" s="6">
        <v>1316</v>
      </c>
      <c r="BJ53" s="21">
        <v>94810951316</v>
      </c>
      <c r="BK53" s="22" t="s">
        <v>63</v>
      </c>
      <c r="BL53" s="22">
        <v>0</v>
      </c>
      <c r="BM53" s="22">
        <v>4</v>
      </c>
      <c r="BN53" s="22">
        <v>12</v>
      </c>
      <c r="BO53" s="22">
        <v>4</v>
      </c>
      <c r="BP53" s="22">
        <v>8</v>
      </c>
      <c r="BQ53" s="5">
        <v>0</v>
      </c>
      <c r="BS53" s="6">
        <v>1316</v>
      </c>
      <c r="BT53" s="21">
        <v>21571611316</v>
      </c>
      <c r="BU53" s="22" t="s">
        <v>59</v>
      </c>
      <c r="BV53" s="22">
        <v>4</v>
      </c>
      <c r="BW53" s="22">
        <v>7</v>
      </c>
      <c r="BX53" s="22">
        <v>265</v>
      </c>
      <c r="BY53" s="22">
        <v>7</v>
      </c>
      <c r="BZ53" s="22">
        <v>258</v>
      </c>
      <c r="CA53" s="5">
        <v>0</v>
      </c>
      <c r="CC53" s="6">
        <v>1316</v>
      </c>
      <c r="CD53" s="23">
        <v>184184661316</v>
      </c>
      <c r="CE53" s="6" t="s">
        <v>441</v>
      </c>
      <c r="CF53" s="6">
        <v>1</v>
      </c>
      <c r="CG53" s="6">
        <v>1</v>
      </c>
      <c r="CH53" s="6">
        <v>12</v>
      </c>
      <c r="CI53" s="6">
        <v>1</v>
      </c>
      <c r="CJ53" s="6">
        <v>11</v>
      </c>
      <c r="CK53" s="1">
        <v>0</v>
      </c>
    </row>
    <row r="54" spans="1:89" ht="15" x14ac:dyDescent="0.25">
      <c r="A54" s="6">
        <v>1316</v>
      </c>
      <c r="B54" s="21">
        <v>183432401316</v>
      </c>
      <c r="C54" s="21" t="s">
        <v>61</v>
      </c>
      <c r="D54" s="22">
        <v>45</v>
      </c>
      <c r="E54" s="22">
        <v>52</v>
      </c>
      <c r="F54" s="22">
        <v>52</v>
      </c>
      <c r="G54" s="22">
        <v>37</v>
      </c>
      <c r="H54" s="22">
        <v>0</v>
      </c>
      <c r="I54" s="22">
        <v>15</v>
      </c>
      <c r="K54" s="6">
        <v>1316</v>
      </c>
      <c r="L54" s="21">
        <v>51394381316</v>
      </c>
      <c r="M54" s="22" t="s">
        <v>162</v>
      </c>
      <c r="N54" s="22">
        <v>13</v>
      </c>
      <c r="O54" s="22">
        <v>30</v>
      </c>
      <c r="P54" s="22">
        <v>163</v>
      </c>
      <c r="Q54" s="22">
        <v>20</v>
      </c>
      <c r="R54" s="22">
        <v>133</v>
      </c>
      <c r="S54" s="22">
        <v>10</v>
      </c>
      <c r="U54" s="6">
        <v>1316</v>
      </c>
      <c r="V54" s="21">
        <v>192435781316</v>
      </c>
      <c r="W54" s="22" t="s">
        <v>262</v>
      </c>
      <c r="X54" s="22">
        <v>4</v>
      </c>
      <c r="Y54" s="22">
        <v>9</v>
      </c>
      <c r="Z54" s="22">
        <v>22</v>
      </c>
      <c r="AA54" s="22">
        <v>9</v>
      </c>
      <c r="AB54" s="22">
        <v>13</v>
      </c>
      <c r="AC54" s="22">
        <v>0</v>
      </c>
      <c r="AE54" s="6">
        <v>1317</v>
      </c>
      <c r="AF54" s="21">
        <v>5201921317</v>
      </c>
      <c r="AG54" s="22" t="s">
        <v>357</v>
      </c>
      <c r="AH54" s="25">
        <v>0</v>
      </c>
      <c r="AI54" s="25">
        <v>0</v>
      </c>
      <c r="AJ54" s="25">
        <v>16</v>
      </c>
      <c r="AK54" s="25">
        <v>0</v>
      </c>
      <c r="AL54" s="25">
        <v>16</v>
      </c>
      <c r="AM54" s="25">
        <v>0</v>
      </c>
      <c r="AO54" s="6">
        <v>1317</v>
      </c>
      <c r="AP54" s="21">
        <v>5201831317</v>
      </c>
      <c r="AQ54" s="22" t="s">
        <v>93</v>
      </c>
      <c r="AR54" s="25">
        <v>0</v>
      </c>
      <c r="AS54" s="25">
        <v>0</v>
      </c>
      <c r="AT54" s="25">
        <v>2</v>
      </c>
      <c r="AU54" s="25">
        <v>0</v>
      </c>
      <c r="AV54" s="25">
        <v>2</v>
      </c>
      <c r="AW54" s="25">
        <v>0</v>
      </c>
      <c r="AY54" s="6">
        <v>1317</v>
      </c>
      <c r="AZ54" s="21">
        <v>5201981317</v>
      </c>
      <c r="BA54" s="22" t="s">
        <v>82</v>
      </c>
      <c r="BB54" s="22">
        <v>32</v>
      </c>
      <c r="BC54" s="22">
        <v>38</v>
      </c>
      <c r="BD54" s="22">
        <v>625</v>
      </c>
      <c r="BE54" s="22">
        <v>38</v>
      </c>
      <c r="BF54" s="22">
        <v>587</v>
      </c>
      <c r="BG54" s="5">
        <v>0</v>
      </c>
      <c r="BI54" s="6">
        <v>1316</v>
      </c>
      <c r="BJ54" s="21">
        <v>181874551316</v>
      </c>
      <c r="BK54" s="22" t="s">
        <v>69</v>
      </c>
      <c r="BL54" s="22">
        <v>3</v>
      </c>
      <c r="BM54" s="22">
        <v>6</v>
      </c>
      <c r="BN54" s="22">
        <v>73</v>
      </c>
      <c r="BO54" s="22">
        <v>6</v>
      </c>
      <c r="BP54" s="22">
        <v>67</v>
      </c>
      <c r="BQ54" s="5">
        <v>0</v>
      </c>
      <c r="BS54" s="6">
        <v>1316</v>
      </c>
      <c r="BT54" s="21">
        <v>382268771316</v>
      </c>
      <c r="BU54" s="22" t="s">
        <v>387</v>
      </c>
      <c r="BV54" s="22">
        <v>5</v>
      </c>
      <c r="BW54" s="22">
        <v>7</v>
      </c>
      <c r="BX54" s="22">
        <v>192</v>
      </c>
      <c r="BY54" s="22">
        <v>7</v>
      </c>
      <c r="BZ54" s="22">
        <v>185</v>
      </c>
      <c r="CA54" s="5">
        <v>0</v>
      </c>
      <c r="CC54" s="6">
        <v>1316</v>
      </c>
      <c r="CD54" s="23">
        <v>21571611316</v>
      </c>
      <c r="CE54" s="6" t="s">
        <v>442</v>
      </c>
      <c r="CF54" s="6">
        <v>11</v>
      </c>
      <c r="CG54" s="6">
        <v>28</v>
      </c>
      <c r="CH54" s="6">
        <v>259</v>
      </c>
      <c r="CI54" s="6">
        <v>24</v>
      </c>
      <c r="CJ54" s="6">
        <v>231</v>
      </c>
      <c r="CK54" s="1">
        <v>4</v>
      </c>
    </row>
    <row r="55" spans="1:89" ht="15" x14ac:dyDescent="0.25">
      <c r="A55" s="6">
        <v>1316</v>
      </c>
      <c r="B55" s="21">
        <v>181651881316</v>
      </c>
      <c r="C55" s="21" t="s">
        <v>62</v>
      </c>
      <c r="D55" s="22">
        <v>22</v>
      </c>
      <c r="E55" s="22">
        <v>23</v>
      </c>
      <c r="F55" s="22">
        <v>24</v>
      </c>
      <c r="G55" s="22">
        <v>4</v>
      </c>
      <c r="H55" s="22">
        <v>1</v>
      </c>
      <c r="I55" s="22">
        <v>19</v>
      </c>
      <c r="K55" s="6">
        <v>1316</v>
      </c>
      <c r="L55" s="21">
        <v>92868091316</v>
      </c>
      <c r="M55" s="22" t="s">
        <v>163</v>
      </c>
      <c r="N55" s="22">
        <v>24</v>
      </c>
      <c r="O55" s="22">
        <v>28</v>
      </c>
      <c r="P55" s="22">
        <v>142</v>
      </c>
      <c r="Q55" s="22">
        <v>28</v>
      </c>
      <c r="R55" s="22">
        <v>114</v>
      </c>
      <c r="S55" s="22">
        <v>0</v>
      </c>
      <c r="U55" s="6">
        <v>1316</v>
      </c>
      <c r="V55" s="21">
        <v>51388151316</v>
      </c>
      <c r="W55" s="22" t="s">
        <v>263</v>
      </c>
      <c r="X55" s="22">
        <v>3</v>
      </c>
      <c r="Y55" s="22">
        <v>11</v>
      </c>
      <c r="Z55" s="22">
        <v>175</v>
      </c>
      <c r="AA55" s="22">
        <v>9</v>
      </c>
      <c r="AB55" s="22">
        <v>164</v>
      </c>
      <c r="AC55" s="22">
        <v>2</v>
      </c>
      <c r="AE55" s="6">
        <v>1317</v>
      </c>
      <c r="AF55" s="21">
        <v>5201981317</v>
      </c>
      <c r="AG55" s="22" t="s">
        <v>358</v>
      </c>
      <c r="AH55" s="25">
        <v>11</v>
      </c>
      <c r="AI55" s="25">
        <v>17</v>
      </c>
      <c r="AJ55" s="25">
        <v>49</v>
      </c>
      <c r="AK55" s="25">
        <v>15</v>
      </c>
      <c r="AL55" s="25">
        <v>32</v>
      </c>
      <c r="AM55" s="25">
        <v>2</v>
      </c>
      <c r="AO55" s="6">
        <v>1317</v>
      </c>
      <c r="AP55" s="21">
        <v>16095581317</v>
      </c>
      <c r="AQ55" s="22" t="s">
        <v>87</v>
      </c>
      <c r="AR55" s="25">
        <v>0</v>
      </c>
      <c r="AS55" s="25">
        <v>0</v>
      </c>
      <c r="AT55" s="25">
        <v>2</v>
      </c>
      <c r="AU55" s="25">
        <v>0</v>
      </c>
      <c r="AV55" s="25">
        <v>2</v>
      </c>
      <c r="AW55" s="25">
        <v>0</v>
      </c>
      <c r="AY55" s="6">
        <v>1298</v>
      </c>
      <c r="AZ55" s="21">
        <v>208168111298</v>
      </c>
      <c r="BA55" s="22" t="s">
        <v>51</v>
      </c>
      <c r="BB55" s="22">
        <v>1</v>
      </c>
      <c r="BC55" s="22">
        <v>3</v>
      </c>
      <c r="BD55" s="22">
        <v>13</v>
      </c>
      <c r="BE55" s="22">
        <v>3</v>
      </c>
      <c r="BF55" s="22">
        <v>10</v>
      </c>
      <c r="BG55" s="5">
        <v>0</v>
      </c>
      <c r="BI55" s="6">
        <v>1316</v>
      </c>
      <c r="BJ55" s="21">
        <v>183152511316</v>
      </c>
      <c r="BK55" s="22" t="s">
        <v>64</v>
      </c>
      <c r="BL55" s="22">
        <v>0</v>
      </c>
      <c r="BM55" s="22">
        <v>2</v>
      </c>
      <c r="BN55" s="22">
        <v>94</v>
      </c>
      <c r="BO55" s="22">
        <v>2</v>
      </c>
      <c r="BP55" s="22">
        <v>92</v>
      </c>
      <c r="BQ55" s="5">
        <v>0</v>
      </c>
      <c r="BS55" s="6">
        <v>1316</v>
      </c>
      <c r="BT55" s="21">
        <v>223315861316</v>
      </c>
      <c r="BU55" s="22" t="s">
        <v>383</v>
      </c>
      <c r="BV55" s="22">
        <v>0</v>
      </c>
      <c r="BW55" s="22">
        <v>0</v>
      </c>
      <c r="BX55" s="22">
        <v>24</v>
      </c>
      <c r="BY55" s="22">
        <v>0</v>
      </c>
      <c r="BZ55" s="22">
        <v>24</v>
      </c>
      <c r="CA55" s="5">
        <v>0</v>
      </c>
      <c r="CC55" s="6">
        <v>1316</v>
      </c>
      <c r="CD55" s="23">
        <v>358744181316</v>
      </c>
      <c r="CE55" s="6" t="s">
        <v>415</v>
      </c>
      <c r="CF55" s="6">
        <v>2</v>
      </c>
      <c r="CG55" s="6">
        <v>3</v>
      </c>
      <c r="CH55" s="6">
        <v>32</v>
      </c>
      <c r="CI55" s="6">
        <v>2</v>
      </c>
      <c r="CJ55" s="6">
        <v>29</v>
      </c>
      <c r="CK55" s="1">
        <v>1</v>
      </c>
    </row>
    <row r="56" spans="1:89" ht="15" x14ac:dyDescent="0.25">
      <c r="A56" s="6">
        <v>1316</v>
      </c>
      <c r="B56" s="21">
        <v>94810951316</v>
      </c>
      <c r="C56" s="21" t="s">
        <v>63</v>
      </c>
      <c r="D56" s="22">
        <v>39</v>
      </c>
      <c r="E56" s="22">
        <v>39</v>
      </c>
      <c r="F56" s="22">
        <v>39</v>
      </c>
      <c r="G56" s="22">
        <v>5</v>
      </c>
      <c r="H56" s="22">
        <v>0</v>
      </c>
      <c r="I56" s="22">
        <v>34</v>
      </c>
      <c r="K56" s="6">
        <v>1316</v>
      </c>
      <c r="L56" s="21">
        <v>181818181316</v>
      </c>
      <c r="M56" s="22" t="s">
        <v>164</v>
      </c>
      <c r="N56" s="22">
        <v>0</v>
      </c>
      <c r="O56" s="22">
        <v>4</v>
      </c>
      <c r="P56" s="22">
        <v>4</v>
      </c>
      <c r="Q56" s="22">
        <v>4</v>
      </c>
      <c r="R56" s="22">
        <v>0</v>
      </c>
      <c r="S56" s="22">
        <v>0</v>
      </c>
      <c r="U56" s="6">
        <v>1316</v>
      </c>
      <c r="V56" s="21">
        <v>51389061316</v>
      </c>
      <c r="W56" s="22" t="s">
        <v>264</v>
      </c>
      <c r="X56" s="22">
        <v>3</v>
      </c>
      <c r="Y56" s="22">
        <v>4</v>
      </c>
      <c r="Z56" s="22">
        <v>179</v>
      </c>
      <c r="AA56" s="22">
        <v>2</v>
      </c>
      <c r="AB56" s="22">
        <v>175</v>
      </c>
      <c r="AC56" s="22">
        <v>2</v>
      </c>
      <c r="AE56" s="6">
        <v>1317</v>
      </c>
      <c r="AF56" s="21">
        <v>7439441317</v>
      </c>
      <c r="AG56" s="22" t="s">
        <v>359</v>
      </c>
      <c r="AH56" s="25">
        <v>0</v>
      </c>
      <c r="AI56" s="25">
        <v>0</v>
      </c>
      <c r="AJ56" s="25">
        <v>2</v>
      </c>
      <c r="AK56" s="25">
        <v>0</v>
      </c>
      <c r="AL56" s="25">
        <v>2</v>
      </c>
      <c r="AM56" s="25">
        <v>0</v>
      </c>
      <c r="AO56" s="6">
        <v>1317</v>
      </c>
      <c r="AP56" s="21">
        <v>6405041317</v>
      </c>
      <c r="AQ56" s="22" t="s">
        <v>83</v>
      </c>
      <c r="AR56" s="25">
        <v>7</v>
      </c>
      <c r="AS56" s="25">
        <v>8</v>
      </c>
      <c r="AT56" s="25">
        <v>86</v>
      </c>
      <c r="AU56" s="25">
        <v>6</v>
      </c>
      <c r="AV56" s="25">
        <v>78</v>
      </c>
      <c r="AW56" s="25">
        <v>2</v>
      </c>
      <c r="AY56" s="6">
        <v>1316</v>
      </c>
      <c r="AZ56" s="21">
        <v>183686371316</v>
      </c>
      <c r="BA56" s="22" t="s">
        <v>67</v>
      </c>
      <c r="BB56" s="22">
        <v>0</v>
      </c>
      <c r="BC56" s="22">
        <v>0</v>
      </c>
      <c r="BD56" s="22">
        <v>15</v>
      </c>
      <c r="BE56" s="22">
        <v>0</v>
      </c>
      <c r="BF56" s="22">
        <v>15</v>
      </c>
      <c r="BG56" s="5">
        <v>0</v>
      </c>
      <c r="BI56" s="6">
        <v>1316</v>
      </c>
      <c r="BJ56" s="21">
        <v>95590661316</v>
      </c>
      <c r="BK56" s="22" t="s">
        <v>53</v>
      </c>
      <c r="BL56" s="22">
        <v>1</v>
      </c>
      <c r="BM56" s="22">
        <v>1</v>
      </c>
      <c r="BN56" s="22">
        <v>10</v>
      </c>
      <c r="BO56" s="22">
        <v>1</v>
      </c>
      <c r="BP56" s="22">
        <v>9</v>
      </c>
      <c r="BQ56" s="5">
        <v>0</v>
      </c>
      <c r="BS56" s="6">
        <v>1316</v>
      </c>
      <c r="BT56" s="21">
        <v>231654211316</v>
      </c>
      <c r="BU56" s="22" t="s">
        <v>385</v>
      </c>
      <c r="BV56" s="22">
        <v>0</v>
      </c>
      <c r="BW56" s="22">
        <v>0</v>
      </c>
      <c r="BX56" s="22">
        <v>26</v>
      </c>
      <c r="BY56" s="22">
        <v>0</v>
      </c>
      <c r="BZ56" s="22">
        <v>26</v>
      </c>
      <c r="CA56" s="5">
        <v>0</v>
      </c>
      <c r="CC56" s="6">
        <v>1316</v>
      </c>
      <c r="CD56" s="23">
        <v>382268771316</v>
      </c>
      <c r="CE56" s="6" t="s">
        <v>443</v>
      </c>
      <c r="CF56" s="6">
        <v>4</v>
      </c>
      <c r="CG56" s="6">
        <v>8</v>
      </c>
      <c r="CH56" s="6">
        <v>40</v>
      </c>
      <c r="CI56" s="6">
        <v>7</v>
      </c>
      <c r="CJ56" s="6">
        <v>32</v>
      </c>
      <c r="CK56" s="1">
        <v>1</v>
      </c>
    </row>
    <row r="57" spans="1:89" ht="15" x14ac:dyDescent="0.25">
      <c r="A57" s="6">
        <v>1316</v>
      </c>
      <c r="B57" s="21">
        <v>183152511316</v>
      </c>
      <c r="C57" s="21" t="s">
        <v>64</v>
      </c>
      <c r="D57" s="22">
        <v>4</v>
      </c>
      <c r="E57" s="22">
        <v>4</v>
      </c>
      <c r="F57" s="22">
        <v>4</v>
      </c>
      <c r="G57" s="22">
        <v>1</v>
      </c>
      <c r="H57" s="22">
        <v>0</v>
      </c>
      <c r="I57" s="22">
        <v>3</v>
      </c>
      <c r="K57" s="6">
        <v>1316</v>
      </c>
      <c r="L57" s="21">
        <v>43858151316</v>
      </c>
      <c r="M57" s="22" t="s">
        <v>165</v>
      </c>
      <c r="N57" s="22">
        <v>11</v>
      </c>
      <c r="O57" s="22">
        <v>28</v>
      </c>
      <c r="P57" s="22">
        <v>72</v>
      </c>
      <c r="Q57" s="22">
        <v>28</v>
      </c>
      <c r="R57" s="22">
        <v>44</v>
      </c>
      <c r="S57" s="22">
        <v>0</v>
      </c>
      <c r="U57" s="6">
        <v>1316</v>
      </c>
      <c r="V57" s="21">
        <v>181874551316</v>
      </c>
      <c r="W57" s="22" t="s">
        <v>265</v>
      </c>
      <c r="X57" s="22">
        <v>6</v>
      </c>
      <c r="Y57" s="22">
        <v>18</v>
      </c>
      <c r="Z57" s="22">
        <v>139</v>
      </c>
      <c r="AA57" s="22">
        <v>18</v>
      </c>
      <c r="AB57" s="22">
        <v>121</v>
      </c>
      <c r="AC57" s="22">
        <v>0</v>
      </c>
      <c r="AE57" s="6">
        <v>1317</v>
      </c>
      <c r="AF57" s="21">
        <v>16381371317</v>
      </c>
      <c r="AG57" s="22" t="s">
        <v>360</v>
      </c>
      <c r="AH57" s="25">
        <v>0</v>
      </c>
      <c r="AI57" s="25">
        <v>0</v>
      </c>
      <c r="AJ57" s="25">
        <v>1</v>
      </c>
      <c r="AK57" s="25">
        <v>0</v>
      </c>
      <c r="AL57" s="25">
        <v>1</v>
      </c>
      <c r="AM57" s="25">
        <v>0</v>
      </c>
      <c r="AO57" s="6">
        <v>1317</v>
      </c>
      <c r="AP57" s="21">
        <v>7439441317</v>
      </c>
      <c r="AQ57" s="22" t="s">
        <v>79</v>
      </c>
      <c r="AR57" s="25">
        <v>0</v>
      </c>
      <c r="AS57" s="25">
        <v>0</v>
      </c>
      <c r="AT57" s="25">
        <v>2</v>
      </c>
      <c r="AU57" s="25">
        <v>0</v>
      </c>
      <c r="AV57" s="25">
        <v>2</v>
      </c>
      <c r="AW57" s="25">
        <v>0</v>
      </c>
      <c r="AY57" s="6">
        <v>1316</v>
      </c>
      <c r="AZ57" s="21">
        <v>181546271316</v>
      </c>
      <c r="BA57" s="22" t="s">
        <v>54</v>
      </c>
      <c r="BB57" s="22">
        <v>0</v>
      </c>
      <c r="BC57" s="22">
        <v>18</v>
      </c>
      <c r="BD57" s="22">
        <v>54</v>
      </c>
      <c r="BE57" s="22">
        <v>18</v>
      </c>
      <c r="BF57" s="22">
        <v>36</v>
      </c>
      <c r="BG57" s="5">
        <v>0</v>
      </c>
      <c r="BI57" s="6">
        <v>1316</v>
      </c>
      <c r="BJ57" s="21">
        <v>182982971316</v>
      </c>
      <c r="BK57" s="22" t="s">
        <v>71</v>
      </c>
      <c r="BL57" s="22">
        <v>23</v>
      </c>
      <c r="BM57" s="22">
        <v>34</v>
      </c>
      <c r="BN57" s="22">
        <v>180</v>
      </c>
      <c r="BO57" s="22">
        <v>34</v>
      </c>
      <c r="BP57" s="22">
        <v>146</v>
      </c>
      <c r="BQ57" s="5">
        <v>0</v>
      </c>
      <c r="BS57" s="6">
        <v>1316</v>
      </c>
      <c r="BT57" s="21">
        <v>26644681316</v>
      </c>
      <c r="BU57" s="22" t="s">
        <v>384</v>
      </c>
      <c r="BV57" s="22">
        <v>0</v>
      </c>
      <c r="BW57" s="22">
        <v>0</v>
      </c>
      <c r="BX57" s="22">
        <v>24</v>
      </c>
      <c r="BY57" s="22">
        <v>0</v>
      </c>
      <c r="BZ57" s="22">
        <v>24</v>
      </c>
      <c r="CA57" s="5">
        <v>0</v>
      </c>
      <c r="CC57" s="6">
        <v>1316</v>
      </c>
      <c r="CD57" s="23">
        <v>50459851316</v>
      </c>
      <c r="CE57" s="6" t="s">
        <v>417</v>
      </c>
      <c r="CF57" s="6">
        <v>2</v>
      </c>
      <c r="CG57" s="6">
        <v>3</v>
      </c>
      <c r="CH57" s="6">
        <v>14</v>
      </c>
      <c r="CI57" s="6">
        <v>3</v>
      </c>
      <c r="CJ57" s="6">
        <v>11</v>
      </c>
      <c r="CK57" s="1">
        <v>0</v>
      </c>
    </row>
    <row r="58" spans="1:89" ht="15" x14ac:dyDescent="0.25">
      <c r="A58" s="6">
        <v>1316</v>
      </c>
      <c r="B58" s="21">
        <v>270878501316</v>
      </c>
      <c r="C58" s="21" t="s">
        <v>65</v>
      </c>
      <c r="D58" s="22">
        <v>72</v>
      </c>
      <c r="E58" s="22">
        <v>72</v>
      </c>
      <c r="F58" s="22">
        <v>72</v>
      </c>
      <c r="G58" s="22">
        <v>8</v>
      </c>
      <c r="H58" s="22">
        <v>0</v>
      </c>
      <c r="I58" s="22">
        <v>64</v>
      </c>
      <c r="K58" s="6">
        <v>1316</v>
      </c>
      <c r="L58" s="21">
        <v>311119571316</v>
      </c>
      <c r="M58" s="22" t="s">
        <v>166</v>
      </c>
      <c r="N58" s="22">
        <v>3</v>
      </c>
      <c r="O58" s="22">
        <v>11</v>
      </c>
      <c r="P58" s="22">
        <v>57</v>
      </c>
      <c r="Q58" s="22">
        <v>11</v>
      </c>
      <c r="R58" s="22">
        <v>46</v>
      </c>
      <c r="S58" s="22">
        <v>0</v>
      </c>
      <c r="U58" s="6">
        <v>1316</v>
      </c>
      <c r="V58" s="21">
        <v>183686371316</v>
      </c>
      <c r="W58" s="22" t="s">
        <v>266</v>
      </c>
      <c r="X58" s="22">
        <v>1</v>
      </c>
      <c r="Y58" s="22">
        <v>19</v>
      </c>
      <c r="Z58" s="22">
        <v>76</v>
      </c>
      <c r="AA58" s="22">
        <v>19</v>
      </c>
      <c r="AB58" s="22">
        <v>57</v>
      </c>
      <c r="AC58" s="22">
        <v>0</v>
      </c>
      <c r="AE58" s="6">
        <v>1317</v>
      </c>
      <c r="AF58" s="21">
        <v>6405041317</v>
      </c>
      <c r="AG58" s="22" t="s">
        <v>361</v>
      </c>
      <c r="AH58" s="25">
        <v>1</v>
      </c>
      <c r="AI58" s="25">
        <v>1</v>
      </c>
      <c r="AJ58" s="25">
        <v>62</v>
      </c>
      <c r="AK58" s="25">
        <v>1</v>
      </c>
      <c r="AL58" s="25">
        <v>61</v>
      </c>
      <c r="AM58" s="25">
        <v>0</v>
      </c>
      <c r="AO58" s="6">
        <v>1317</v>
      </c>
      <c r="AP58" s="21">
        <v>16381371317</v>
      </c>
      <c r="AQ58" s="22" t="s">
        <v>92</v>
      </c>
      <c r="AR58" s="25">
        <v>0</v>
      </c>
      <c r="AS58" s="25">
        <v>0</v>
      </c>
      <c r="AT58" s="25">
        <v>1</v>
      </c>
      <c r="AU58" s="25">
        <v>0</v>
      </c>
      <c r="AV58" s="25">
        <v>1</v>
      </c>
      <c r="AW58" s="25">
        <v>0</v>
      </c>
      <c r="AY58" s="6">
        <v>1298</v>
      </c>
      <c r="AZ58" s="21">
        <v>182781731298</v>
      </c>
      <c r="BA58" s="22" t="s">
        <v>42</v>
      </c>
      <c r="BB58" s="22">
        <v>0</v>
      </c>
      <c r="BC58" s="22">
        <v>2</v>
      </c>
      <c r="BD58" s="22">
        <v>4</v>
      </c>
      <c r="BE58" s="22">
        <v>2</v>
      </c>
      <c r="BF58" s="22">
        <v>2</v>
      </c>
      <c r="BG58" s="5">
        <v>0</v>
      </c>
      <c r="BI58" s="6">
        <v>1316</v>
      </c>
      <c r="BJ58" s="21">
        <v>181546271316</v>
      </c>
      <c r="BK58" s="22" t="s">
        <v>54</v>
      </c>
      <c r="BL58" s="22">
        <v>1</v>
      </c>
      <c r="BM58" s="22">
        <v>16</v>
      </c>
      <c r="BN58" s="22">
        <v>43</v>
      </c>
      <c r="BO58" s="22">
        <v>16</v>
      </c>
      <c r="BP58" s="22">
        <v>27</v>
      </c>
      <c r="BQ58" s="5">
        <v>0</v>
      </c>
      <c r="BS58" s="6">
        <v>1316</v>
      </c>
      <c r="BT58" s="21">
        <v>51388151316</v>
      </c>
      <c r="BU58" s="22" t="s">
        <v>52</v>
      </c>
      <c r="BV58" s="22">
        <v>11</v>
      </c>
      <c r="BW58" s="22">
        <v>22</v>
      </c>
      <c r="BX58" s="22">
        <v>279</v>
      </c>
      <c r="BY58" s="22">
        <v>22</v>
      </c>
      <c r="BZ58" s="22">
        <v>257</v>
      </c>
      <c r="CA58" s="5">
        <v>0</v>
      </c>
      <c r="CC58" s="6">
        <v>1316</v>
      </c>
      <c r="CD58" s="23">
        <v>51388151316</v>
      </c>
      <c r="CE58" s="6" t="s">
        <v>444</v>
      </c>
      <c r="CF58" s="6">
        <v>8</v>
      </c>
      <c r="CG58" s="6">
        <v>11</v>
      </c>
      <c r="CH58" s="6">
        <v>192</v>
      </c>
      <c r="CI58" s="6">
        <v>11</v>
      </c>
      <c r="CJ58" s="6">
        <v>181</v>
      </c>
      <c r="CK58" s="1">
        <v>0</v>
      </c>
    </row>
    <row r="59" spans="1:89" ht="15" x14ac:dyDescent="0.25">
      <c r="A59" s="6">
        <v>1316</v>
      </c>
      <c r="B59" s="21">
        <v>181818181316</v>
      </c>
      <c r="C59" s="21" t="s">
        <v>66</v>
      </c>
      <c r="D59" s="22">
        <v>5</v>
      </c>
      <c r="E59" s="22">
        <v>5</v>
      </c>
      <c r="F59" s="22">
        <v>5</v>
      </c>
      <c r="G59" s="22">
        <v>0</v>
      </c>
      <c r="H59" s="22">
        <v>0</v>
      </c>
      <c r="I59" s="22">
        <v>5</v>
      </c>
      <c r="K59" s="6">
        <v>1316</v>
      </c>
      <c r="L59" s="21">
        <v>181546271316</v>
      </c>
      <c r="M59" s="22" t="s">
        <v>167</v>
      </c>
      <c r="N59" s="22">
        <v>2</v>
      </c>
      <c r="O59" s="22">
        <v>22</v>
      </c>
      <c r="P59" s="22">
        <v>94</v>
      </c>
      <c r="Q59" s="22">
        <v>22</v>
      </c>
      <c r="R59" s="22">
        <v>72</v>
      </c>
      <c r="S59" s="22">
        <v>0</v>
      </c>
      <c r="U59" s="6">
        <v>1316</v>
      </c>
      <c r="V59" s="21">
        <v>270878501316</v>
      </c>
      <c r="W59" s="22" t="s">
        <v>267</v>
      </c>
      <c r="X59" s="22">
        <v>4</v>
      </c>
      <c r="Y59" s="22">
        <v>13</v>
      </c>
      <c r="Z59" s="22">
        <v>34</v>
      </c>
      <c r="AA59" s="22">
        <v>13</v>
      </c>
      <c r="AB59" s="22">
        <v>21</v>
      </c>
      <c r="AC59" s="22">
        <v>0</v>
      </c>
      <c r="AE59" s="6">
        <v>1317</v>
      </c>
      <c r="AF59" s="21">
        <v>16095581317</v>
      </c>
      <c r="AG59" s="22" t="s">
        <v>362</v>
      </c>
      <c r="AH59" s="25">
        <v>0</v>
      </c>
      <c r="AI59" s="25">
        <v>0</v>
      </c>
      <c r="AJ59" s="25">
        <v>2</v>
      </c>
      <c r="AK59" s="25">
        <v>0</v>
      </c>
      <c r="AL59" s="25">
        <v>2</v>
      </c>
      <c r="AM59" s="25">
        <v>0</v>
      </c>
      <c r="AO59" s="6">
        <v>1317</v>
      </c>
      <c r="AP59" s="21">
        <v>5201871317</v>
      </c>
      <c r="AQ59" s="22" t="s">
        <v>84</v>
      </c>
      <c r="AR59" s="25">
        <v>0</v>
      </c>
      <c r="AS59" s="25">
        <v>3</v>
      </c>
      <c r="AT59" s="25">
        <v>11</v>
      </c>
      <c r="AU59" s="25">
        <v>3</v>
      </c>
      <c r="AV59" s="25">
        <v>8</v>
      </c>
      <c r="AW59" s="25">
        <v>0</v>
      </c>
      <c r="AY59" s="6">
        <v>1298</v>
      </c>
      <c r="AZ59" s="21">
        <v>94595671298</v>
      </c>
      <c r="BA59" s="22" t="s">
        <v>15</v>
      </c>
      <c r="BB59" s="22">
        <v>17</v>
      </c>
      <c r="BC59" s="22">
        <v>56</v>
      </c>
      <c r="BD59" s="22">
        <v>164</v>
      </c>
      <c r="BE59" s="22">
        <v>56</v>
      </c>
      <c r="BF59" s="22">
        <v>108</v>
      </c>
      <c r="BG59" s="5">
        <v>0</v>
      </c>
      <c r="BI59" s="6">
        <v>1316</v>
      </c>
      <c r="BJ59" s="21">
        <v>181651881316</v>
      </c>
      <c r="BK59" s="22" t="s">
        <v>62</v>
      </c>
      <c r="BL59" s="22">
        <v>3</v>
      </c>
      <c r="BM59" s="22">
        <v>3</v>
      </c>
      <c r="BN59" s="22">
        <v>10</v>
      </c>
      <c r="BO59" s="22">
        <v>3</v>
      </c>
      <c r="BP59" s="22">
        <v>7</v>
      </c>
      <c r="BQ59" s="5">
        <v>0</v>
      </c>
      <c r="BS59" s="6">
        <v>1316</v>
      </c>
      <c r="BT59" s="21">
        <v>51389061316</v>
      </c>
      <c r="BU59" s="22" t="s">
        <v>73</v>
      </c>
      <c r="BV59" s="22">
        <v>5</v>
      </c>
      <c r="BW59" s="22">
        <v>12</v>
      </c>
      <c r="BX59" s="22">
        <v>497</v>
      </c>
      <c r="BY59" s="22">
        <v>12</v>
      </c>
      <c r="BZ59" s="22">
        <v>485</v>
      </c>
      <c r="CA59" s="5">
        <v>0</v>
      </c>
      <c r="CC59" s="6">
        <v>1316</v>
      </c>
      <c r="CD59" s="23">
        <v>51389061316</v>
      </c>
      <c r="CE59" s="6" t="s">
        <v>445</v>
      </c>
      <c r="CF59" s="6">
        <v>22</v>
      </c>
      <c r="CG59" s="6">
        <v>31</v>
      </c>
      <c r="CH59" s="6">
        <v>459</v>
      </c>
      <c r="CI59" s="6">
        <v>31</v>
      </c>
      <c r="CJ59" s="6">
        <v>428</v>
      </c>
      <c r="CK59" s="1">
        <v>0</v>
      </c>
    </row>
    <row r="60" spans="1:89" ht="15" x14ac:dyDescent="0.25">
      <c r="A60" s="6">
        <v>1316</v>
      </c>
      <c r="B60" s="21">
        <v>183686371316</v>
      </c>
      <c r="C60" s="21" t="s">
        <v>67</v>
      </c>
      <c r="D60" s="22">
        <v>61</v>
      </c>
      <c r="E60" s="22">
        <v>71</v>
      </c>
      <c r="F60" s="22">
        <v>82</v>
      </c>
      <c r="G60" s="22">
        <v>17</v>
      </c>
      <c r="H60" s="22">
        <v>11</v>
      </c>
      <c r="I60" s="22">
        <v>54</v>
      </c>
      <c r="K60" s="6">
        <v>1316</v>
      </c>
      <c r="L60" s="21">
        <v>184184661316</v>
      </c>
      <c r="M60" s="22" t="s">
        <v>168</v>
      </c>
      <c r="N60" s="22">
        <v>2</v>
      </c>
      <c r="O60" s="22">
        <v>6</v>
      </c>
      <c r="P60" s="22">
        <v>17</v>
      </c>
      <c r="Q60" s="22">
        <v>6</v>
      </c>
      <c r="R60" s="22">
        <v>11</v>
      </c>
      <c r="S60" s="22">
        <v>0</v>
      </c>
      <c r="U60" s="6">
        <v>1316</v>
      </c>
      <c r="V60" s="21">
        <v>92868091316</v>
      </c>
      <c r="W60" s="22" t="s">
        <v>268</v>
      </c>
      <c r="X60" s="22">
        <v>11</v>
      </c>
      <c r="Y60" s="22">
        <v>16</v>
      </c>
      <c r="Z60" s="22">
        <v>128</v>
      </c>
      <c r="AA60" s="22">
        <v>15</v>
      </c>
      <c r="AB60" s="22">
        <v>112</v>
      </c>
      <c r="AC60" s="22">
        <v>1</v>
      </c>
      <c r="AE60" s="6">
        <v>1317</v>
      </c>
      <c r="AF60" s="21">
        <v>5201791317</v>
      </c>
      <c r="AG60" s="22" t="s">
        <v>363</v>
      </c>
      <c r="AH60" s="25">
        <v>1</v>
      </c>
      <c r="AI60" s="25">
        <v>3</v>
      </c>
      <c r="AJ60" s="25">
        <v>32</v>
      </c>
      <c r="AK60" s="25">
        <v>3</v>
      </c>
      <c r="AL60" s="25">
        <v>29</v>
      </c>
      <c r="AM60" s="25">
        <v>0</v>
      </c>
      <c r="AO60" s="6">
        <v>1317</v>
      </c>
      <c r="AP60" s="21">
        <v>5201921317</v>
      </c>
      <c r="AQ60" s="22" t="s">
        <v>81</v>
      </c>
      <c r="AR60" s="25">
        <v>7</v>
      </c>
      <c r="AS60" s="25">
        <v>8</v>
      </c>
      <c r="AT60" s="25">
        <v>38</v>
      </c>
      <c r="AU60" s="25">
        <v>5</v>
      </c>
      <c r="AV60" s="25">
        <v>30</v>
      </c>
      <c r="AW60" s="25">
        <v>3</v>
      </c>
      <c r="AY60" s="6">
        <v>1298</v>
      </c>
      <c r="AZ60" s="21">
        <v>181759981298</v>
      </c>
      <c r="BA60" s="22" t="s">
        <v>43</v>
      </c>
      <c r="BB60" s="22">
        <v>0</v>
      </c>
      <c r="BC60" s="22">
        <v>0</v>
      </c>
      <c r="BD60" s="22">
        <v>4</v>
      </c>
      <c r="BE60" s="22">
        <v>0</v>
      </c>
      <c r="BF60" s="22">
        <v>4</v>
      </c>
      <c r="BG60" s="5">
        <v>0</v>
      </c>
      <c r="BI60" s="6">
        <v>1316</v>
      </c>
      <c r="BJ60" s="21">
        <v>183401871316</v>
      </c>
      <c r="BK60" s="22" t="s">
        <v>57</v>
      </c>
      <c r="BL60" s="22">
        <v>28</v>
      </c>
      <c r="BM60" s="22">
        <v>39</v>
      </c>
      <c r="BN60" s="22">
        <v>128</v>
      </c>
      <c r="BO60" s="22">
        <v>39</v>
      </c>
      <c r="BP60" s="22">
        <v>89</v>
      </c>
      <c r="BQ60" s="5">
        <v>0</v>
      </c>
      <c r="BS60" s="6">
        <v>1316</v>
      </c>
      <c r="BT60" s="21">
        <v>51394381316</v>
      </c>
      <c r="BU60" s="22" t="s">
        <v>58</v>
      </c>
      <c r="BV60" s="22">
        <v>4</v>
      </c>
      <c r="BW60" s="22">
        <v>10</v>
      </c>
      <c r="BX60" s="22">
        <v>110</v>
      </c>
      <c r="BY60" s="22">
        <v>10</v>
      </c>
      <c r="BZ60" s="22">
        <v>100</v>
      </c>
      <c r="CA60" s="5">
        <v>0</v>
      </c>
      <c r="CC60" s="6">
        <v>1316</v>
      </c>
      <c r="CD60" s="23">
        <v>51391841316</v>
      </c>
      <c r="CE60" s="6" t="s">
        <v>446</v>
      </c>
      <c r="CF60" s="6">
        <v>0</v>
      </c>
      <c r="CG60" s="6">
        <v>0</v>
      </c>
      <c r="CH60" s="6">
        <v>2</v>
      </c>
      <c r="CI60" s="6">
        <v>0</v>
      </c>
      <c r="CJ60" s="6">
        <v>2</v>
      </c>
      <c r="CK60" s="1">
        <v>0</v>
      </c>
    </row>
    <row r="61" spans="1:89" ht="15" x14ac:dyDescent="0.25">
      <c r="A61" s="6">
        <v>1316</v>
      </c>
      <c r="B61" s="21">
        <v>43858151316</v>
      </c>
      <c r="C61" s="21" t="s">
        <v>68</v>
      </c>
      <c r="D61" s="22">
        <v>52</v>
      </c>
      <c r="E61" s="22">
        <v>52</v>
      </c>
      <c r="F61" s="22">
        <v>54</v>
      </c>
      <c r="G61" s="22">
        <v>22</v>
      </c>
      <c r="H61" s="22">
        <v>2</v>
      </c>
      <c r="I61" s="22">
        <v>30</v>
      </c>
      <c r="K61" s="6">
        <v>1316</v>
      </c>
      <c r="L61" s="21">
        <v>270878501316</v>
      </c>
      <c r="M61" s="22" t="s">
        <v>169</v>
      </c>
      <c r="N61" s="22">
        <v>0</v>
      </c>
      <c r="O61" s="22">
        <v>13</v>
      </c>
      <c r="P61" s="22">
        <v>51</v>
      </c>
      <c r="Q61" s="22">
        <v>13</v>
      </c>
      <c r="R61" s="22">
        <v>38</v>
      </c>
      <c r="S61" s="22">
        <v>0</v>
      </c>
      <c r="U61" s="6">
        <v>1316</v>
      </c>
      <c r="V61" s="21">
        <v>182982971316</v>
      </c>
      <c r="W61" s="22" t="s">
        <v>269</v>
      </c>
      <c r="X61" s="22">
        <v>16</v>
      </c>
      <c r="Y61" s="22">
        <v>33</v>
      </c>
      <c r="Z61" s="22">
        <v>160</v>
      </c>
      <c r="AA61" s="22">
        <v>33</v>
      </c>
      <c r="AB61" s="22">
        <v>127</v>
      </c>
      <c r="AC61" s="22">
        <v>0</v>
      </c>
      <c r="AE61" s="6">
        <v>1317</v>
      </c>
      <c r="AF61" s="21">
        <v>5201831317</v>
      </c>
      <c r="AG61" s="22" t="s">
        <v>364</v>
      </c>
      <c r="AH61" s="25">
        <v>0</v>
      </c>
      <c r="AI61" s="25">
        <v>0</v>
      </c>
      <c r="AJ61" s="25">
        <v>2</v>
      </c>
      <c r="AK61" s="25">
        <v>0</v>
      </c>
      <c r="AL61" s="25">
        <v>2</v>
      </c>
      <c r="AM61" s="25">
        <v>0</v>
      </c>
      <c r="AO61" s="6">
        <v>1317</v>
      </c>
      <c r="AP61" s="21">
        <v>5201681317</v>
      </c>
      <c r="AQ61" s="22" t="s">
        <v>76</v>
      </c>
      <c r="AR61" s="25">
        <v>1</v>
      </c>
      <c r="AS61" s="25">
        <v>3</v>
      </c>
      <c r="AT61" s="25">
        <v>38</v>
      </c>
      <c r="AU61" s="25">
        <v>3</v>
      </c>
      <c r="AV61" s="25">
        <v>35</v>
      </c>
      <c r="AW61" s="25">
        <v>0</v>
      </c>
      <c r="AY61" s="6">
        <v>1298</v>
      </c>
      <c r="AZ61" s="21">
        <v>51376661298</v>
      </c>
      <c r="BA61" s="22" t="s">
        <v>20</v>
      </c>
      <c r="BB61" s="22">
        <v>0</v>
      </c>
      <c r="BC61" s="22">
        <v>3</v>
      </c>
      <c r="BD61" s="22">
        <v>3</v>
      </c>
      <c r="BE61" s="22">
        <v>3</v>
      </c>
      <c r="BF61" s="22">
        <v>0</v>
      </c>
      <c r="BG61" s="5">
        <v>0</v>
      </c>
      <c r="BI61" s="6">
        <v>1316</v>
      </c>
      <c r="BJ61" s="21">
        <v>183432401316</v>
      </c>
      <c r="BK61" s="22" t="s">
        <v>61</v>
      </c>
      <c r="BL61" s="22">
        <v>1</v>
      </c>
      <c r="BM61" s="22">
        <v>5</v>
      </c>
      <c r="BN61" s="22">
        <v>13</v>
      </c>
      <c r="BO61" s="22">
        <v>5</v>
      </c>
      <c r="BP61" s="22">
        <v>8</v>
      </c>
      <c r="BQ61" s="5">
        <v>0</v>
      </c>
      <c r="BS61" s="6">
        <v>1316</v>
      </c>
      <c r="BT61" s="21">
        <v>183152511316</v>
      </c>
      <c r="BU61" s="22" t="s">
        <v>64</v>
      </c>
      <c r="BV61" s="22">
        <v>10</v>
      </c>
      <c r="BW61" s="22">
        <v>20</v>
      </c>
      <c r="BX61" s="22">
        <v>146</v>
      </c>
      <c r="BY61" s="22">
        <v>20</v>
      </c>
      <c r="BZ61" s="22">
        <v>126</v>
      </c>
      <c r="CA61" s="5">
        <v>0</v>
      </c>
      <c r="CC61" s="6">
        <v>1316</v>
      </c>
      <c r="CD61" s="23">
        <v>51394381316</v>
      </c>
      <c r="CE61" s="6" t="s">
        <v>447</v>
      </c>
      <c r="CF61" s="6">
        <v>7</v>
      </c>
      <c r="CG61" s="6">
        <v>27</v>
      </c>
      <c r="CH61" s="6">
        <v>356</v>
      </c>
      <c r="CI61" s="6">
        <v>27</v>
      </c>
      <c r="CJ61" s="6">
        <v>329</v>
      </c>
      <c r="CK61" s="1">
        <v>0</v>
      </c>
    </row>
    <row r="62" spans="1:89" ht="15" x14ac:dyDescent="0.25">
      <c r="A62" s="6">
        <v>1316</v>
      </c>
      <c r="B62" s="21">
        <v>181874551316</v>
      </c>
      <c r="C62" s="21" t="s">
        <v>69</v>
      </c>
      <c r="D62" s="22">
        <v>74</v>
      </c>
      <c r="E62" s="22">
        <v>78</v>
      </c>
      <c r="F62" s="22">
        <v>144</v>
      </c>
      <c r="G62" s="22">
        <v>12</v>
      </c>
      <c r="H62" s="22">
        <v>66</v>
      </c>
      <c r="I62" s="22">
        <v>66</v>
      </c>
      <c r="K62" s="6">
        <v>1316</v>
      </c>
      <c r="L62" s="21">
        <v>183152511316</v>
      </c>
      <c r="M62" s="22" t="s">
        <v>170</v>
      </c>
      <c r="N62" s="22">
        <v>9</v>
      </c>
      <c r="O62" s="22">
        <v>16</v>
      </c>
      <c r="P62" s="22">
        <v>240</v>
      </c>
      <c r="Q62" s="22">
        <v>14</v>
      </c>
      <c r="R62" s="22">
        <v>224</v>
      </c>
      <c r="S62" s="22">
        <v>2</v>
      </c>
      <c r="U62" s="6">
        <v>1316</v>
      </c>
      <c r="V62" s="21">
        <v>183152511316</v>
      </c>
      <c r="W62" s="22" t="s">
        <v>270</v>
      </c>
      <c r="X62" s="22">
        <v>6</v>
      </c>
      <c r="Y62" s="22">
        <v>13</v>
      </c>
      <c r="Z62" s="22">
        <v>125</v>
      </c>
      <c r="AA62" s="22">
        <v>13</v>
      </c>
      <c r="AB62" s="22">
        <v>112</v>
      </c>
      <c r="AC62" s="22">
        <v>0</v>
      </c>
      <c r="AE62" s="6">
        <v>1317</v>
      </c>
      <c r="AF62" s="21">
        <v>7687901317</v>
      </c>
      <c r="AG62" s="22" t="s">
        <v>365</v>
      </c>
      <c r="AH62" s="25">
        <v>4</v>
      </c>
      <c r="AI62" s="25">
        <v>10</v>
      </c>
      <c r="AJ62" s="25">
        <v>65</v>
      </c>
      <c r="AK62" s="25">
        <v>9</v>
      </c>
      <c r="AL62" s="25">
        <v>55</v>
      </c>
      <c r="AM62" s="25">
        <v>1</v>
      </c>
      <c r="AO62" s="6">
        <v>1317</v>
      </c>
      <c r="AP62" s="21">
        <v>5201981317</v>
      </c>
      <c r="AQ62" s="22" t="s">
        <v>82</v>
      </c>
      <c r="AR62" s="25">
        <v>5</v>
      </c>
      <c r="AS62" s="25">
        <v>13</v>
      </c>
      <c r="AT62" s="25">
        <v>118</v>
      </c>
      <c r="AU62" s="25">
        <v>12</v>
      </c>
      <c r="AV62" s="25">
        <v>105</v>
      </c>
      <c r="AW62" s="25">
        <v>1</v>
      </c>
      <c r="AY62" s="6">
        <v>1316</v>
      </c>
      <c r="AZ62" s="21">
        <v>183401871316</v>
      </c>
      <c r="BA62" s="22" t="s">
        <v>57</v>
      </c>
      <c r="BB62" s="22">
        <v>13</v>
      </c>
      <c r="BC62" s="22">
        <v>22</v>
      </c>
      <c r="BD62" s="22">
        <v>92</v>
      </c>
      <c r="BE62" s="22">
        <v>22</v>
      </c>
      <c r="BF62" s="22">
        <v>70</v>
      </c>
      <c r="BG62" s="5">
        <v>0</v>
      </c>
      <c r="BI62" s="6">
        <v>1316</v>
      </c>
      <c r="BJ62" s="21">
        <v>382268771316</v>
      </c>
      <c r="BK62" s="22" t="s">
        <v>387</v>
      </c>
      <c r="BL62" s="22">
        <v>1</v>
      </c>
      <c r="BM62" s="22">
        <v>3</v>
      </c>
      <c r="BN62" s="22">
        <v>96</v>
      </c>
      <c r="BO62" s="22">
        <v>3</v>
      </c>
      <c r="BP62" s="22">
        <v>93</v>
      </c>
      <c r="BQ62" s="5">
        <v>0</v>
      </c>
      <c r="BS62" s="6">
        <v>1317</v>
      </c>
      <c r="BT62" s="21">
        <v>5201921317</v>
      </c>
      <c r="BU62" s="22" t="s">
        <v>81</v>
      </c>
      <c r="BV62" s="22">
        <v>0</v>
      </c>
      <c r="BW62" s="22">
        <v>1</v>
      </c>
      <c r="BX62" s="22">
        <v>95</v>
      </c>
      <c r="BY62" s="22">
        <v>1</v>
      </c>
      <c r="BZ62" s="22">
        <v>94</v>
      </c>
      <c r="CA62" s="5">
        <v>0</v>
      </c>
      <c r="CC62" s="6">
        <v>1316</v>
      </c>
      <c r="CD62" s="23">
        <v>57570261316</v>
      </c>
      <c r="CE62" s="6" t="s">
        <v>448</v>
      </c>
      <c r="CF62" s="6">
        <v>5</v>
      </c>
      <c r="CG62" s="6">
        <v>7</v>
      </c>
      <c r="CH62" s="6">
        <v>26</v>
      </c>
      <c r="CI62" s="6">
        <v>6</v>
      </c>
      <c r="CJ62" s="6">
        <v>19</v>
      </c>
      <c r="CK62" s="1">
        <v>1</v>
      </c>
    </row>
    <row r="63" spans="1:89" ht="15" x14ac:dyDescent="0.25">
      <c r="A63" s="6">
        <v>1316</v>
      </c>
      <c r="B63" s="21">
        <v>311119571316</v>
      </c>
      <c r="C63" s="21" t="s">
        <v>70</v>
      </c>
      <c r="D63" s="22">
        <v>47</v>
      </c>
      <c r="E63" s="22">
        <v>47</v>
      </c>
      <c r="F63" s="22">
        <v>48</v>
      </c>
      <c r="G63" s="22">
        <v>8</v>
      </c>
      <c r="H63" s="22">
        <v>1</v>
      </c>
      <c r="I63" s="22">
        <v>39</v>
      </c>
      <c r="K63" s="6">
        <v>1316</v>
      </c>
      <c r="L63" s="21">
        <v>94810951316</v>
      </c>
      <c r="M63" s="22" t="s">
        <v>171</v>
      </c>
      <c r="N63" s="22">
        <v>3</v>
      </c>
      <c r="O63" s="22">
        <v>7</v>
      </c>
      <c r="P63" s="22">
        <v>34</v>
      </c>
      <c r="Q63" s="22">
        <v>7</v>
      </c>
      <c r="R63" s="22">
        <v>27</v>
      </c>
      <c r="S63" s="22">
        <v>0</v>
      </c>
      <c r="U63" s="6">
        <v>1316</v>
      </c>
      <c r="V63" s="21">
        <v>95590661316</v>
      </c>
      <c r="W63" s="22" t="s">
        <v>271</v>
      </c>
      <c r="X63" s="22">
        <v>1</v>
      </c>
      <c r="Y63" s="22">
        <v>3</v>
      </c>
      <c r="Z63" s="22">
        <v>22</v>
      </c>
      <c r="AA63" s="22">
        <v>3</v>
      </c>
      <c r="AB63" s="22">
        <v>19</v>
      </c>
      <c r="AC63" s="22">
        <v>0</v>
      </c>
      <c r="AE63" s="6">
        <v>1317</v>
      </c>
      <c r="AF63" s="21">
        <v>5201681317</v>
      </c>
      <c r="AG63" s="22" t="s">
        <v>366</v>
      </c>
      <c r="AH63" s="25">
        <v>0</v>
      </c>
      <c r="AI63" s="25">
        <v>2</v>
      </c>
      <c r="AJ63" s="25">
        <v>16</v>
      </c>
      <c r="AK63" s="25">
        <v>2</v>
      </c>
      <c r="AL63" s="25">
        <v>14</v>
      </c>
      <c r="AM63" s="25">
        <v>0</v>
      </c>
      <c r="AO63" s="6">
        <v>1317</v>
      </c>
      <c r="AP63" s="21">
        <v>5201791317</v>
      </c>
      <c r="AQ63" s="22" t="s">
        <v>86</v>
      </c>
      <c r="AR63" s="25">
        <v>0</v>
      </c>
      <c r="AS63" s="25">
        <v>2</v>
      </c>
      <c r="AT63" s="25">
        <v>47</v>
      </c>
      <c r="AU63" s="25">
        <v>2</v>
      </c>
      <c r="AV63" s="25">
        <v>45</v>
      </c>
      <c r="AW63" s="25">
        <v>0</v>
      </c>
      <c r="AY63" s="6">
        <v>1298</v>
      </c>
      <c r="AZ63" s="21">
        <v>94191571298</v>
      </c>
      <c r="BA63" s="22" t="s">
        <v>25</v>
      </c>
      <c r="BB63" s="22">
        <v>0</v>
      </c>
      <c r="BC63" s="22">
        <v>1</v>
      </c>
      <c r="BD63" s="22">
        <v>5</v>
      </c>
      <c r="BE63" s="22">
        <v>1</v>
      </c>
      <c r="BF63" s="22">
        <v>4</v>
      </c>
      <c r="BG63" s="5">
        <v>0</v>
      </c>
      <c r="BI63" s="6">
        <v>1316</v>
      </c>
      <c r="BJ63" s="21">
        <v>51388151316</v>
      </c>
      <c r="BK63" s="22" t="s">
        <v>52</v>
      </c>
      <c r="BL63" s="22">
        <v>13</v>
      </c>
      <c r="BM63" s="22">
        <v>19</v>
      </c>
      <c r="BN63" s="22">
        <v>274</v>
      </c>
      <c r="BO63" s="22">
        <v>19</v>
      </c>
      <c r="BP63" s="22">
        <v>255</v>
      </c>
      <c r="BQ63" s="5">
        <v>0</v>
      </c>
      <c r="BS63" s="6">
        <v>1317</v>
      </c>
      <c r="BT63" s="21">
        <v>5201681317</v>
      </c>
      <c r="BU63" s="22" t="s">
        <v>76</v>
      </c>
      <c r="BV63" s="22">
        <v>3</v>
      </c>
      <c r="BW63" s="22">
        <v>21</v>
      </c>
      <c r="BX63" s="22">
        <v>153</v>
      </c>
      <c r="BY63" s="22">
        <v>21</v>
      </c>
      <c r="BZ63" s="22">
        <v>132</v>
      </c>
      <c r="CA63" s="5">
        <v>0</v>
      </c>
      <c r="CC63" s="6">
        <v>1316</v>
      </c>
      <c r="CD63" s="23">
        <v>92868091316</v>
      </c>
      <c r="CE63" s="6" t="s">
        <v>449</v>
      </c>
      <c r="CF63" s="6">
        <v>0</v>
      </c>
      <c r="CG63" s="6">
        <v>0</v>
      </c>
      <c r="CH63" s="6">
        <v>4</v>
      </c>
      <c r="CI63" s="6">
        <v>0</v>
      </c>
      <c r="CJ63" s="6">
        <v>4</v>
      </c>
      <c r="CK63" s="1">
        <v>0</v>
      </c>
    </row>
    <row r="64" spans="1:89" ht="15" x14ac:dyDescent="0.25">
      <c r="A64" s="6">
        <v>1316</v>
      </c>
      <c r="B64" s="21">
        <v>182982971316</v>
      </c>
      <c r="C64" s="21" t="s">
        <v>71</v>
      </c>
      <c r="D64" s="22">
        <v>115</v>
      </c>
      <c r="E64" s="22">
        <v>116</v>
      </c>
      <c r="F64" s="22">
        <v>125</v>
      </c>
      <c r="G64" s="22">
        <v>22</v>
      </c>
      <c r="H64" s="22">
        <v>9</v>
      </c>
      <c r="I64" s="22">
        <v>94</v>
      </c>
      <c r="K64" s="6">
        <v>1316</v>
      </c>
      <c r="L64" s="21">
        <v>192435781316</v>
      </c>
      <c r="M64" s="22" t="s">
        <v>172</v>
      </c>
      <c r="N64" s="22">
        <v>9</v>
      </c>
      <c r="O64" s="22">
        <v>26</v>
      </c>
      <c r="P64" s="22">
        <v>77</v>
      </c>
      <c r="Q64" s="22">
        <v>26</v>
      </c>
      <c r="R64" s="22">
        <v>51</v>
      </c>
      <c r="S64" s="22">
        <v>0</v>
      </c>
      <c r="U64" s="6">
        <v>1316</v>
      </c>
      <c r="V64" s="21">
        <v>181546271316</v>
      </c>
      <c r="W64" s="22" t="s">
        <v>272</v>
      </c>
      <c r="X64" s="22">
        <v>1</v>
      </c>
      <c r="Y64" s="22">
        <v>13</v>
      </c>
      <c r="Z64" s="22">
        <v>53</v>
      </c>
      <c r="AA64" s="22">
        <v>13</v>
      </c>
      <c r="AB64" s="22">
        <v>40</v>
      </c>
      <c r="AC64" s="22">
        <v>0</v>
      </c>
      <c r="AE64" s="6">
        <v>1318</v>
      </c>
      <c r="AF64" s="21">
        <v>183265201318</v>
      </c>
      <c r="AG64" s="22" t="s">
        <v>367</v>
      </c>
      <c r="AH64" s="25">
        <v>1</v>
      </c>
      <c r="AI64" s="25">
        <v>2</v>
      </c>
      <c r="AJ64" s="25">
        <v>15</v>
      </c>
      <c r="AK64" s="25">
        <v>2</v>
      </c>
      <c r="AL64" s="25">
        <v>13</v>
      </c>
      <c r="AM64" s="25">
        <v>0</v>
      </c>
      <c r="AO64" s="6">
        <v>1317</v>
      </c>
      <c r="AP64" s="21">
        <v>7687901317</v>
      </c>
      <c r="AQ64" s="22" t="s">
        <v>80</v>
      </c>
      <c r="AR64" s="25">
        <v>13</v>
      </c>
      <c r="AS64" s="25">
        <v>24</v>
      </c>
      <c r="AT64" s="25">
        <v>141</v>
      </c>
      <c r="AU64" s="25">
        <v>18</v>
      </c>
      <c r="AV64" s="25">
        <v>117</v>
      </c>
      <c r="AW64" s="25">
        <v>6</v>
      </c>
      <c r="AY64" s="6">
        <v>1317</v>
      </c>
      <c r="AZ64" s="21">
        <v>5201681317</v>
      </c>
      <c r="BA64" s="22" t="s">
        <v>76</v>
      </c>
      <c r="BB64" s="22">
        <v>4</v>
      </c>
      <c r="BC64" s="22">
        <v>9</v>
      </c>
      <c r="BD64" s="22">
        <v>37</v>
      </c>
      <c r="BE64" s="22">
        <v>9</v>
      </c>
      <c r="BF64" s="22">
        <v>28</v>
      </c>
      <c r="BG64" s="5">
        <v>0</v>
      </c>
      <c r="BI64" s="6">
        <v>1316</v>
      </c>
      <c r="BJ64" s="21">
        <v>51394381316</v>
      </c>
      <c r="BK64" s="22" t="s">
        <v>58</v>
      </c>
      <c r="BL64" s="22">
        <v>13</v>
      </c>
      <c r="BM64" s="22">
        <v>21</v>
      </c>
      <c r="BN64" s="22">
        <v>223</v>
      </c>
      <c r="BO64" s="22">
        <v>21</v>
      </c>
      <c r="BP64" s="22">
        <v>202</v>
      </c>
      <c r="BQ64" s="5">
        <v>0</v>
      </c>
      <c r="BS64" s="6">
        <v>1317</v>
      </c>
      <c r="BT64" s="21">
        <v>16095581317</v>
      </c>
      <c r="BU64" s="22" t="s">
        <v>87</v>
      </c>
      <c r="BV64" s="22">
        <v>0</v>
      </c>
      <c r="BW64" s="22">
        <v>0</v>
      </c>
      <c r="BX64" s="22">
        <v>2</v>
      </c>
      <c r="BY64" s="22">
        <v>0</v>
      </c>
      <c r="BZ64" s="22">
        <v>2</v>
      </c>
      <c r="CA64" s="5">
        <v>0</v>
      </c>
      <c r="CC64" s="6">
        <v>1316</v>
      </c>
      <c r="CD64" s="23">
        <v>94810951316</v>
      </c>
      <c r="CE64" s="6" t="s">
        <v>430</v>
      </c>
      <c r="CF64" s="6">
        <v>2</v>
      </c>
      <c r="CG64" s="6">
        <v>3</v>
      </c>
      <c r="CH64" s="6">
        <v>22</v>
      </c>
      <c r="CI64" s="6">
        <v>3</v>
      </c>
      <c r="CJ64" s="6">
        <v>19</v>
      </c>
      <c r="CK64" s="1">
        <v>0</v>
      </c>
    </row>
    <row r="65" spans="1:89" ht="15" x14ac:dyDescent="0.25">
      <c r="A65" s="6">
        <v>1316</v>
      </c>
      <c r="B65" s="21">
        <v>408540661316</v>
      </c>
      <c r="C65" s="21" t="s">
        <v>72</v>
      </c>
      <c r="D65" s="22">
        <v>16</v>
      </c>
      <c r="E65" s="22">
        <v>16</v>
      </c>
      <c r="F65" s="22">
        <v>17</v>
      </c>
      <c r="G65" s="22">
        <v>6</v>
      </c>
      <c r="H65" s="22">
        <v>1</v>
      </c>
      <c r="I65" s="22">
        <v>10</v>
      </c>
      <c r="K65" s="6">
        <v>1316</v>
      </c>
      <c r="L65" s="21">
        <v>51391841316</v>
      </c>
      <c r="M65" s="22" t="s">
        <v>173</v>
      </c>
      <c r="N65" s="22">
        <v>0</v>
      </c>
      <c r="O65" s="22">
        <v>0</v>
      </c>
      <c r="P65" s="22">
        <v>3</v>
      </c>
      <c r="Q65" s="22">
        <v>0</v>
      </c>
      <c r="R65" s="22">
        <v>3</v>
      </c>
      <c r="S65" s="22">
        <v>0</v>
      </c>
      <c r="U65" s="6">
        <v>1316</v>
      </c>
      <c r="V65" s="21">
        <v>311119571316</v>
      </c>
      <c r="W65" s="22" t="s">
        <v>273</v>
      </c>
      <c r="X65" s="22">
        <v>0</v>
      </c>
      <c r="Y65" s="22">
        <v>12</v>
      </c>
      <c r="Z65" s="22">
        <v>44</v>
      </c>
      <c r="AA65" s="22">
        <v>12</v>
      </c>
      <c r="AB65" s="22">
        <v>32</v>
      </c>
      <c r="AC65" s="22">
        <v>0</v>
      </c>
      <c r="AE65" s="6">
        <v>1318</v>
      </c>
      <c r="AF65" s="21">
        <v>185097301318</v>
      </c>
      <c r="AG65" s="22" t="s">
        <v>368</v>
      </c>
      <c r="AH65" s="25">
        <v>0</v>
      </c>
      <c r="AI65" s="25">
        <v>0</v>
      </c>
      <c r="AJ65" s="25">
        <v>2</v>
      </c>
      <c r="AK65" s="25">
        <v>0</v>
      </c>
      <c r="AL65" s="25">
        <v>2</v>
      </c>
      <c r="AM65" s="25">
        <v>0</v>
      </c>
      <c r="AO65" s="6">
        <v>1318</v>
      </c>
      <c r="AP65" s="21">
        <v>21444181318</v>
      </c>
      <c r="AQ65" s="22" t="s">
        <v>104</v>
      </c>
      <c r="AR65" s="25">
        <v>3</v>
      </c>
      <c r="AS65" s="25">
        <v>5</v>
      </c>
      <c r="AT65" s="25">
        <v>10</v>
      </c>
      <c r="AU65" s="25">
        <v>5</v>
      </c>
      <c r="AV65" s="25">
        <v>5</v>
      </c>
      <c r="AW65" s="25">
        <v>0</v>
      </c>
      <c r="AY65" s="6">
        <v>1298</v>
      </c>
      <c r="AZ65" s="21">
        <v>27593761298</v>
      </c>
      <c r="BA65" s="22" t="s">
        <v>382</v>
      </c>
      <c r="BB65" s="22">
        <v>1</v>
      </c>
      <c r="BC65" s="22">
        <v>1</v>
      </c>
      <c r="BD65" s="22">
        <v>4</v>
      </c>
      <c r="BE65" s="22">
        <v>1</v>
      </c>
      <c r="BF65" s="22">
        <v>3</v>
      </c>
      <c r="BG65" s="5">
        <v>0</v>
      </c>
      <c r="BI65" s="6">
        <v>1316</v>
      </c>
      <c r="BJ65" s="21">
        <v>51389061316</v>
      </c>
      <c r="BK65" s="22" t="s">
        <v>73</v>
      </c>
      <c r="BL65" s="22">
        <v>2</v>
      </c>
      <c r="BM65" s="22">
        <v>11</v>
      </c>
      <c r="BN65" s="22">
        <v>300</v>
      </c>
      <c r="BO65" s="22">
        <v>11</v>
      </c>
      <c r="BP65" s="22">
        <v>289</v>
      </c>
      <c r="BQ65" s="5">
        <v>0</v>
      </c>
      <c r="BS65" s="6">
        <v>1317</v>
      </c>
      <c r="BT65" s="21">
        <v>381959511317</v>
      </c>
      <c r="BU65" s="22" t="s">
        <v>389</v>
      </c>
      <c r="BV65" s="22">
        <v>22</v>
      </c>
      <c r="BW65" s="22">
        <v>30</v>
      </c>
      <c r="BX65" s="22">
        <v>138</v>
      </c>
      <c r="BY65" s="22">
        <v>30</v>
      </c>
      <c r="BZ65" s="22">
        <v>108</v>
      </c>
      <c r="CA65" s="5">
        <v>0</v>
      </c>
      <c r="CC65" s="6">
        <v>1316</v>
      </c>
      <c r="CD65" s="23">
        <v>95590661316</v>
      </c>
      <c r="CE65" s="6" t="s">
        <v>450</v>
      </c>
      <c r="CF65" s="6">
        <v>5</v>
      </c>
      <c r="CG65" s="6">
        <v>6</v>
      </c>
      <c r="CH65" s="6">
        <v>17</v>
      </c>
      <c r="CI65" s="6">
        <v>6</v>
      </c>
      <c r="CJ65" s="6">
        <v>11</v>
      </c>
      <c r="CK65" s="1">
        <v>0</v>
      </c>
    </row>
    <row r="66" spans="1:89" ht="15" x14ac:dyDescent="0.25">
      <c r="A66" s="6">
        <v>1316</v>
      </c>
      <c r="B66" s="21">
        <v>51389061316</v>
      </c>
      <c r="C66" s="21" t="s">
        <v>73</v>
      </c>
      <c r="D66" s="22">
        <v>69</v>
      </c>
      <c r="E66" s="22">
        <v>78</v>
      </c>
      <c r="F66" s="22">
        <v>172</v>
      </c>
      <c r="G66" s="22">
        <v>19</v>
      </c>
      <c r="H66" s="22">
        <v>94</v>
      </c>
      <c r="I66" s="22">
        <v>59</v>
      </c>
      <c r="K66" s="6">
        <v>1317</v>
      </c>
      <c r="L66" s="21">
        <v>5201981317</v>
      </c>
      <c r="M66" s="22" t="s">
        <v>174</v>
      </c>
      <c r="N66" s="22">
        <v>42</v>
      </c>
      <c r="O66" s="22">
        <v>69</v>
      </c>
      <c r="P66" s="22">
        <v>239</v>
      </c>
      <c r="Q66" s="22">
        <v>26</v>
      </c>
      <c r="R66" s="22">
        <v>170</v>
      </c>
      <c r="S66" s="22">
        <v>43</v>
      </c>
      <c r="U66" s="6">
        <v>1317</v>
      </c>
      <c r="V66" s="21">
        <v>7439441317</v>
      </c>
      <c r="W66" s="22" t="s">
        <v>274</v>
      </c>
      <c r="X66" s="22">
        <v>0</v>
      </c>
      <c r="Y66" s="22">
        <v>0</v>
      </c>
      <c r="Z66" s="22">
        <v>3</v>
      </c>
      <c r="AA66" s="22">
        <v>0</v>
      </c>
      <c r="AB66" s="22">
        <v>3</v>
      </c>
      <c r="AC66" s="22">
        <v>0</v>
      </c>
      <c r="AE66" s="6">
        <v>1318</v>
      </c>
      <c r="AF66" s="21">
        <v>51398391318</v>
      </c>
      <c r="AG66" s="22" t="s">
        <v>369</v>
      </c>
      <c r="AH66" s="25">
        <v>2</v>
      </c>
      <c r="AI66" s="25">
        <v>3</v>
      </c>
      <c r="AJ66" s="25">
        <v>19</v>
      </c>
      <c r="AK66" s="25">
        <v>3</v>
      </c>
      <c r="AL66" s="25">
        <v>16</v>
      </c>
      <c r="AM66" s="25">
        <v>0</v>
      </c>
      <c r="AO66" s="6">
        <v>1318</v>
      </c>
      <c r="AP66" s="21">
        <v>183265201318</v>
      </c>
      <c r="AQ66" s="22" t="s">
        <v>109</v>
      </c>
      <c r="AR66" s="25">
        <v>3</v>
      </c>
      <c r="AS66" s="25">
        <v>3</v>
      </c>
      <c r="AT66" s="25">
        <v>13</v>
      </c>
      <c r="AU66" s="25">
        <v>3</v>
      </c>
      <c r="AV66" s="25">
        <v>10</v>
      </c>
      <c r="AW66" s="25">
        <v>0</v>
      </c>
      <c r="AY66" s="6">
        <v>1317</v>
      </c>
      <c r="AZ66" s="21">
        <v>5201921317</v>
      </c>
      <c r="BA66" s="22" t="s">
        <v>81</v>
      </c>
      <c r="BB66" s="22">
        <v>1</v>
      </c>
      <c r="BC66" s="22">
        <v>25</v>
      </c>
      <c r="BD66" s="22">
        <v>71</v>
      </c>
      <c r="BE66" s="22">
        <v>25</v>
      </c>
      <c r="BF66" s="22">
        <v>46</v>
      </c>
      <c r="BG66" s="5">
        <v>0</v>
      </c>
      <c r="BI66" s="6">
        <v>1317</v>
      </c>
      <c r="BJ66" s="21">
        <v>7439441317</v>
      </c>
      <c r="BK66" s="22" t="s">
        <v>79</v>
      </c>
      <c r="BL66" s="22">
        <v>0</v>
      </c>
      <c r="BM66" s="22">
        <v>0</v>
      </c>
      <c r="BN66" s="22">
        <v>2</v>
      </c>
      <c r="BO66" s="22">
        <v>0</v>
      </c>
      <c r="BP66" s="22">
        <v>2</v>
      </c>
      <c r="BQ66" s="5">
        <v>0</v>
      </c>
      <c r="BS66" s="6">
        <v>1317</v>
      </c>
      <c r="BT66" s="21">
        <v>5201831317</v>
      </c>
      <c r="BU66" s="22" t="s">
        <v>93</v>
      </c>
      <c r="BV66" s="22">
        <v>2</v>
      </c>
      <c r="BW66" s="22">
        <v>7</v>
      </c>
      <c r="BX66" s="22">
        <v>26</v>
      </c>
      <c r="BY66" s="22">
        <v>7</v>
      </c>
      <c r="BZ66" s="22">
        <v>19</v>
      </c>
      <c r="CA66" s="5">
        <v>0</v>
      </c>
      <c r="CC66" s="6">
        <v>1317</v>
      </c>
      <c r="CD66" s="23">
        <v>16095581317</v>
      </c>
      <c r="CE66" s="6" t="s">
        <v>451</v>
      </c>
      <c r="CF66" s="6">
        <v>0</v>
      </c>
      <c r="CG66" s="6">
        <v>0</v>
      </c>
      <c r="CH66" s="6">
        <v>1</v>
      </c>
      <c r="CI66" s="6">
        <v>0</v>
      </c>
      <c r="CJ66" s="6">
        <v>1</v>
      </c>
      <c r="CK66" s="1">
        <v>0</v>
      </c>
    </row>
    <row r="67" spans="1:89" ht="15" x14ac:dyDescent="0.25">
      <c r="A67" s="6">
        <v>1316</v>
      </c>
      <c r="B67" s="21">
        <v>92868091316</v>
      </c>
      <c r="C67" s="21" t="s">
        <v>74</v>
      </c>
      <c r="D67" s="22">
        <v>108</v>
      </c>
      <c r="E67" s="22">
        <v>110</v>
      </c>
      <c r="F67" s="22">
        <v>129</v>
      </c>
      <c r="G67" s="22">
        <v>21</v>
      </c>
      <c r="H67" s="22">
        <v>19</v>
      </c>
      <c r="I67" s="22">
        <v>89</v>
      </c>
      <c r="K67" s="6">
        <v>1317</v>
      </c>
      <c r="L67" s="21">
        <v>5201681317</v>
      </c>
      <c r="M67" s="22" t="s">
        <v>175</v>
      </c>
      <c r="N67" s="22">
        <v>28</v>
      </c>
      <c r="O67" s="22">
        <v>55</v>
      </c>
      <c r="P67" s="22">
        <v>108</v>
      </c>
      <c r="Q67" s="22">
        <v>37</v>
      </c>
      <c r="R67" s="22">
        <v>53</v>
      </c>
      <c r="S67" s="22">
        <v>18</v>
      </c>
      <c r="U67" s="6">
        <v>1317</v>
      </c>
      <c r="V67" s="21">
        <v>5201981317</v>
      </c>
      <c r="W67" s="22" t="s">
        <v>275</v>
      </c>
      <c r="X67" s="22">
        <v>15</v>
      </c>
      <c r="Y67" s="22">
        <v>25</v>
      </c>
      <c r="Z67" s="22">
        <v>128</v>
      </c>
      <c r="AA67" s="22">
        <v>19</v>
      </c>
      <c r="AB67" s="22">
        <v>103</v>
      </c>
      <c r="AC67" s="22">
        <v>6</v>
      </c>
      <c r="AE67" s="6">
        <v>1318</v>
      </c>
      <c r="AF67" s="21">
        <v>51400481318</v>
      </c>
      <c r="AG67" s="22" t="s">
        <v>370</v>
      </c>
      <c r="AH67" s="25">
        <v>5</v>
      </c>
      <c r="AI67" s="25">
        <v>17</v>
      </c>
      <c r="AJ67" s="25">
        <v>45</v>
      </c>
      <c r="AK67" s="25">
        <v>17</v>
      </c>
      <c r="AL67" s="25">
        <v>28</v>
      </c>
      <c r="AM67" s="25">
        <v>0</v>
      </c>
      <c r="AO67" s="6">
        <v>1318</v>
      </c>
      <c r="AP67" s="21">
        <v>185097301318</v>
      </c>
      <c r="AQ67" s="22" t="s">
        <v>105</v>
      </c>
      <c r="AR67" s="25">
        <v>0</v>
      </c>
      <c r="AS67" s="25">
        <v>0</v>
      </c>
      <c r="AT67" s="25">
        <v>3</v>
      </c>
      <c r="AU67" s="25">
        <v>0</v>
      </c>
      <c r="AV67" s="25">
        <v>3</v>
      </c>
      <c r="AW67" s="25">
        <v>0</v>
      </c>
      <c r="AY67" s="6">
        <v>1298</v>
      </c>
      <c r="AZ67" s="21">
        <v>94596041298</v>
      </c>
      <c r="BA67" s="22" t="s">
        <v>32</v>
      </c>
      <c r="BB67" s="22">
        <v>9</v>
      </c>
      <c r="BC67" s="22">
        <v>58</v>
      </c>
      <c r="BD67" s="22">
        <v>181</v>
      </c>
      <c r="BE67" s="22">
        <v>58</v>
      </c>
      <c r="BF67" s="22">
        <v>123</v>
      </c>
      <c r="BG67" s="5">
        <v>0</v>
      </c>
      <c r="BI67" s="6">
        <v>1317</v>
      </c>
      <c r="BJ67" s="21">
        <v>5201831317</v>
      </c>
      <c r="BK67" s="22" t="s">
        <v>93</v>
      </c>
      <c r="BL67" s="22">
        <v>0</v>
      </c>
      <c r="BM67" s="22">
        <v>7</v>
      </c>
      <c r="BN67" s="22">
        <v>23</v>
      </c>
      <c r="BO67" s="22">
        <v>7</v>
      </c>
      <c r="BP67" s="22">
        <v>16</v>
      </c>
      <c r="BQ67" s="5">
        <v>0</v>
      </c>
      <c r="BS67" s="6">
        <v>1317</v>
      </c>
      <c r="BT67" s="21">
        <v>231654211317</v>
      </c>
      <c r="BU67" s="22" t="s">
        <v>385</v>
      </c>
      <c r="BV67" s="22">
        <v>0</v>
      </c>
      <c r="BW67" s="22">
        <v>0</v>
      </c>
      <c r="BX67" s="22">
        <v>83</v>
      </c>
      <c r="BY67" s="22">
        <v>0</v>
      </c>
      <c r="BZ67" s="22">
        <v>83</v>
      </c>
      <c r="CA67" s="5">
        <v>0</v>
      </c>
      <c r="CC67" s="6">
        <v>1317</v>
      </c>
      <c r="CD67" s="23">
        <v>16381371317</v>
      </c>
      <c r="CE67" s="6" t="s">
        <v>452</v>
      </c>
      <c r="CF67" s="6">
        <v>0</v>
      </c>
      <c r="CG67" s="6">
        <v>1</v>
      </c>
      <c r="CH67" s="6">
        <v>1</v>
      </c>
      <c r="CI67" s="6">
        <v>1</v>
      </c>
      <c r="CJ67" s="6">
        <v>0</v>
      </c>
      <c r="CK67" s="1">
        <v>0</v>
      </c>
    </row>
    <row r="68" spans="1:89" ht="15" x14ac:dyDescent="0.25">
      <c r="A68" s="6">
        <v>1317</v>
      </c>
      <c r="B68" s="21">
        <v>183037911317</v>
      </c>
      <c r="C68" s="21" t="s">
        <v>75</v>
      </c>
      <c r="D68" s="22">
        <v>3</v>
      </c>
      <c r="E68" s="22">
        <v>3</v>
      </c>
      <c r="F68" s="22">
        <v>7</v>
      </c>
      <c r="G68" s="22">
        <v>3</v>
      </c>
      <c r="H68" s="22">
        <v>4</v>
      </c>
      <c r="I68" s="22">
        <v>0</v>
      </c>
      <c r="K68" s="6">
        <v>1317</v>
      </c>
      <c r="L68" s="21">
        <v>5201651317</v>
      </c>
      <c r="M68" s="22" t="s">
        <v>176</v>
      </c>
      <c r="N68" s="22">
        <v>0</v>
      </c>
      <c r="O68" s="22">
        <v>0</v>
      </c>
      <c r="P68" s="22">
        <v>7</v>
      </c>
      <c r="Q68" s="22">
        <v>0</v>
      </c>
      <c r="R68" s="22">
        <v>7</v>
      </c>
      <c r="S68" s="22">
        <v>0</v>
      </c>
      <c r="U68" s="6">
        <v>1317</v>
      </c>
      <c r="V68" s="21">
        <v>397665091317</v>
      </c>
      <c r="W68" s="22" t="s">
        <v>276</v>
      </c>
      <c r="X68" s="22">
        <v>2</v>
      </c>
      <c r="Y68" s="22">
        <v>6</v>
      </c>
      <c r="Z68" s="22">
        <v>17</v>
      </c>
      <c r="AA68" s="22">
        <v>6</v>
      </c>
      <c r="AB68" s="22">
        <v>11</v>
      </c>
      <c r="AC68" s="22">
        <v>0</v>
      </c>
      <c r="AE68" s="6">
        <v>1318</v>
      </c>
      <c r="AF68" s="21">
        <v>185231701318</v>
      </c>
      <c r="AG68" s="22" t="s">
        <v>371</v>
      </c>
      <c r="AH68" s="25">
        <v>9</v>
      </c>
      <c r="AI68" s="25">
        <v>18</v>
      </c>
      <c r="AJ68" s="25">
        <v>56</v>
      </c>
      <c r="AK68" s="25">
        <v>18</v>
      </c>
      <c r="AL68" s="25">
        <v>38</v>
      </c>
      <c r="AM68" s="25">
        <v>0</v>
      </c>
      <c r="AO68" s="6">
        <v>1318</v>
      </c>
      <c r="AP68" s="21">
        <v>51398391318</v>
      </c>
      <c r="AQ68" s="22" t="s">
        <v>95</v>
      </c>
      <c r="AR68" s="25">
        <v>3</v>
      </c>
      <c r="AS68" s="25">
        <v>7</v>
      </c>
      <c r="AT68" s="25">
        <v>29</v>
      </c>
      <c r="AU68" s="25">
        <v>7</v>
      </c>
      <c r="AV68" s="25">
        <v>22</v>
      </c>
      <c r="AW68" s="25">
        <v>0</v>
      </c>
      <c r="AY68" s="6">
        <v>1298</v>
      </c>
      <c r="AZ68" s="21">
        <v>181564551298</v>
      </c>
      <c r="BA68" s="22" t="s">
        <v>22</v>
      </c>
      <c r="BB68" s="22">
        <v>29</v>
      </c>
      <c r="BC68" s="22">
        <v>65</v>
      </c>
      <c r="BD68" s="22">
        <v>216</v>
      </c>
      <c r="BE68" s="22">
        <v>65</v>
      </c>
      <c r="BF68" s="22">
        <v>151</v>
      </c>
      <c r="BG68" s="5">
        <v>0</v>
      </c>
      <c r="BI68" s="6">
        <v>1317</v>
      </c>
      <c r="BJ68" s="21">
        <v>5201681317</v>
      </c>
      <c r="BK68" s="22" t="s">
        <v>76</v>
      </c>
      <c r="BL68" s="22">
        <v>2</v>
      </c>
      <c r="BM68" s="22">
        <v>22</v>
      </c>
      <c r="BN68" s="22">
        <v>141</v>
      </c>
      <c r="BO68" s="22">
        <v>22</v>
      </c>
      <c r="BP68" s="22">
        <v>119</v>
      </c>
      <c r="BQ68" s="5">
        <v>0</v>
      </c>
      <c r="BS68" s="6">
        <v>1317</v>
      </c>
      <c r="BT68" s="21">
        <v>5201981317</v>
      </c>
      <c r="BU68" s="22" t="s">
        <v>82</v>
      </c>
      <c r="BV68" s="22">
        <v>0</v>
      </c>
      <c r="BW68" s="22">
        <v>0</v>
      </c>
      <c r="BX68" s="22">
        <v>40</v>
      </c>
      <c r="BY68" s="22">
        <v>0</v>
      </c>
      <c r="BZ68" s="22">
        <v>40</v>
      </c>
      <c r="CA68" s="5">
        <v>0</v>
      </c>
      <c r="CC68" s="6">
        <v>1317</v>
      </c>
      <c r="CD68" s="23">
        <v>358744181317</v>
      </c>
      <c r="CE68" s="6" t="s">
        <v>415</v>
      </c>
      <c r="CF68" s="6">
        <v>0</v>
      </c>
      <c r="CG68" s="6">
        <v>5</v>
      </c>
      <c r="CH68" s="6">
        <v>41</v>
      </c>
      <c r="CI68" s="6">
        <v>4</v>
      </c>
      <c r="CJ68" s="6">
        <v>36</v>
      </c>
      <c r="CK68" s="1">
        <v>1</v>
      </c>
    </row>
    <row r="69" spans="1:89" ht="15" x14ac:dyDescent="0.25">
      <c r="A69" s="6">
        <v>1317</v>
      </c>
      <c r="B69" s="21">
        <v>5201681317</v>
      </c>
      <c r="C69" s="21" t="s">
        <v>76</v>
      </c>
      <c r="D69" s="22">
        <v>39</v>
      </c>
      <c r="E69" s="22">
        <v>45</v>
      </c>
      <c r="F69" s="22">
        <v>153</v>
      </c>
      <c r="G69" s="22">
        <v>19</v>
      </c>
      <c r="H69" s="22">
        <v>108</v>
      </c>
      <c r="I69" s="22">
        <v>26</v>
      </c>
      <c r="K69" s="6">
        <v>1317</v>
      </c>
      <c r="L69" s="21">
        <v>5539161317</v>
      </c>
      <c r="M69" s="22" t="s">
        <v>177</v>
      </c>
      <c r="N69" s="22">
        <v>10</v>
      </c>
      <c r="O69" s="22">
        <v>18</v>
      </c>
      <c r="P69" s="22">
        <v>116</v>
      </c>
      <c r="Q69" s="22">
        <v>16</v>
      </c>
      <c r="R69" s="22">
        <v>98</v>
      </c>
      <c r="S69" s="22">
        <v>2</v>
      </c>
      <c r="U69" s="6">
        <v>1317</v>
      </c>
      <c r="V69" s="21">
        <v>7687901317</v>
      </c>
      <c r="W69" s="22" t="s">
        <v>277</v>
      </c>
      <c r="X69" s="22">
        <v>32</v>
      </c>
      <c r="Y69" s="22">
        <v>52</v>
      </c>
      <c r="Z69" s="22">
        <v>219</v>
      </c>
      <c r="AA69" s="22">
        <v>42</v>
      </c>
      <c r="AB69" s="22">
        <v>167</v>
      </c>
      <c r="AC69" s="22">
        <v>10</v>
      </c>
      <c r="AE69" s="6">
        <v>1318</v>
      </c>
      <c r="AF69" s="21">
        <v>182638901318</v>
      </c>
      <c r="AG69" s="22" t="s">
        <v>372</v>
      </c>
      <c r="AH69" s="25">
        <v>4</v>
      </c>
      <c r="AI69" s="25">
        <v>13</v>
      </c>
      <c r="AJ69" s="25">
        <v>59</v>
      </c>
      <c r="AK69" s="25">
        <v>13</v>
      </c>
      <c r="AL69" s="25">
        <v>46</v>
      </c>
      <c r="AM69" s="25">
        <v>0</v>
      </c>
      <c r="AO69" s="6">
        <v>1318</v>
      </c>
      <c r="AP69" s="21">
        <v>182638901318</v>
      </c>
      <c r="AQ69" s="22" t="s">
        <v>96</v>
      </c>
      <c r="AR69" s="25">
        <v>3</v>
      </c>
      <c r="AS69" s="25">
        <v>5</v>
      </c>
      <c r="AT69" s="25">
        <v>121</v>
      </c>
      <c r="AU69" s="25">
        <v>4</v>
      </c>
      <c r="AV69" s="25">
        <v>116</v>
      </c>
      <c r="AW69" s="25">
        <v>1</v>
      </c>
      <c r="AY69" s="6">
        <v>1318</v>
      </c>
      <c r="AZ69" s="21">
        <v>185097301318</v>
      </c>
      <c r="BA69" s="22" t="s">
        <v>105</v>
      </c>
      <c r="BB69" s="22">
        <v>0</v>
      </c>
      <c r="BC69" s="22">
        <v>1</v>
      </c>
      <c r="BD69" s="22">
        <v>2</v>
      </c>
      <c r="BE69" s="22">
        <v>1</v>
      </c>
      <c r="BF69" s="22">
        <v>1</v>
      </c>
      <c r="BG69" s="5">
        <v>0</v>
      </c>
      <c r="BI69" s="6">
        <v>1317</v>
      </c>
      <c r="BJ69" s="21">
        <v>16095581317</v>
      </c>
      <c r="BK69" s="22" t="s">
        <v>87</v>
      </c>
      <c r="BL69" s="22">
        <v>0</v>
      </c>
      <c r="BM69" s="22">
        <v>0</v>
      </c>
      <c r="BN69" s="22">
        <v>2</v>
      </c>
      <c r="BO69" s="22">
        <v>0</v>
      </c>
      <c r="BP69" s="22">
        <v>2</v>
      </c>
      <c r="BQ69" s="5">
        <v>0</v>
      </c>
      <c r="BS69" s="6">
        <v>1317</v>
      </c>
      <c r="BT69" s="21">
        <v>5201791317</v>
      </c>
      <c r="BU69" s="22" t="s">
        <v>86</v>
      </c>
      <c r="BV69" s="22">
        <v>3</v>
      </c>
      <c r="BW69" s="22">
        <v>16</v>
      </c>
      <c r="BX69" s="22">
        <v>116</v>
      </c>
      <c r="BY69" s="22">
        <v>16</v>
      </c>
      <c r="BZ69" s="22">
        <v>100</v>
      </c>
      <c r="CA69" s="5">
        <v>0</v>
      </c>
      <c r="CC69" s="6">
        <v>1317</v>
      </c>
      <c r="CD69" s="23">
        <v>381959511317</v>
      </c>
      <c r="CE69" s="6" t="s">
        <v>453</v>
      </c>
      <c r="CF69" s="6">
        <v>47</v>
      </c>
      <c r="CG69" s="6">
        <v>54</v>
      </c>
      <c r="CH69" s="6">
        <v>178</v>
      </c>
      <c r="CI69" s="6">
        <v>54</v>
      </c>
      <c r="CJ69" s="6">
        <v>124</v>
      </c>
      <c r="CK69" s="1">
        <v>0</v>
      </c>
    </row>
    <row r="70" spans="1:89" ht="15" x14ac:dyDescent="0.25">
      <c r="A70" s="6">
        <v>1317</v>
      </c>
      <c r="B70" s="21">
        <v>4150201317</v>
      </c>
      <c r="C70" s="21" t="s">
        <v>77</v>
      </c>
      <c r="D70" s="22">
        <v>17</v>
      </c>
      <c r="E70" s="22">
        <v>20</v>
      </c>
      <c r="F70" s="22">
        <v>121</v>
      </c>
      <c r="G70" s="22">
        <v>3</v>
      </c>
      <c r="H70" s="22">
        <v>101</v>
      </c>
      <c r="I70" s="22">
        <v>17</v>
      </c>
      <c r="K70" s="6">
        <v>1317</v>
      </c>
      <c r="L70" s="21">
        <v>276470361317</v>
      </c>
      <c r="M70" s="22" t="s">
        <v>178</v>
      </c>
      <c r="N70" s="22">
        <v>24</v>
      </c>
      <c r="O70" s="22">
        <v>42</v>
      </c>
      <c r="P70" s="22">
        <v>125</v>
      </c>
      <c r="Q70" s="22">
        <v>33</v>
      </c>
      <c r="R70" s="22">
        <v>83</v>
      </c>
      <c r="S70" s="22">
        <v>9</v>
      </c>
      <c r="U70" s="6">
        <v>1317</v>
      </c>
      <c r="V70" s="21">
        <v>276470361317</v>
      </c>
      <c r="W70" s="22" t="s">
        <v>278</v>
      </c>
      <c r="X70" s="22">
        <v>0</v>
      </c>
      <c r="Y70" s="22">
        <v>2</v>
      </c>
      <c r="Z70" s="22">
        <v>18</v>
      </c>
      <c r="AA70" s="22">
        <v>2</v>
      </c>
      <c r="AB70" s="22">
        <v>16</v>
      </c>
      <c r="AC70" s="22">
        <v>0</v>
      </c>
      <c r="AE70" s="6">
        <v>1318</v>
      </c>
      <c r="AF70" s="21">
        <v>183301841318</v>
      </c>
      <c r="AG70" s="22" t="s">
        <v>373</v>
      </c>
      <c r="AH70" s="25">
        <v>4</v>
      </c>
      <c r="AI70" s="25">
        <v>5</v>
      </c>
      <c r="AJ70" s="25">
        <v>60</v>
      </c>
      <c r="AK70" s="25">
        <v>4</v>
      </c>
      <c r="AL70" s="25">
        <v>55</v>
      </c>
      <c r="AM70" s="25">
        <v>1</v>
      </c>
      <c r="AO70" s="6">
        <v>1318</v>
      </c>
      <c r="AP70" s="21">
        <v>185231701318</v>
      </c>
      <c r="AQ70" s="22" t="s">
        <v>99</v>
      </c>
      <c r="AR70" s="25">
        <v>29</v>
      </c>
      <c r="AS70" s="25">
        <v>40</v>
      </c>
      <c r="AT70" s="25">
        <v>97</v>
      </c>
      <c r="AU70" s="25">
        <v>40</v>
      </c>
      <c r="AV70" s="25">
        <v>57</v>
      </c>
      <c r="AW70" s="25">
        <v>0</v>
      </c>
      <c r="AY70" s="6">
        <v>1298</v>
      </c>
      <c r="AZ70" s="21">
        <v>183939041298</v>
      </c>
      <c r="BA70" s="22" t="s">
        <v>28</v>
      </c>
      <c r="BB70" s="22">
        <v>0</v>
      </c>
      <c r="BC70" s="22">
        <v>0</v>
      </c>
      <c r="BD70" s="22">
        <v>4</v>
      </c>
      <c r="BE70" s="22">
        <v>0</v>
      </c>
      <c r="BF70" s="22">
        <v>4</v>
      </c>
      <c r="BG70" s="5">
        <v>0</v>
      </c>
      <c r="BI70" s="6">
        <v>1317</v>
      </c>
      <c r="BJ70" s="21">
        <v>16381371317</v>
      </c>
      <c r="BK70" s="22" t="s">
        <v>92</v>
      </c>
      <c r="BL70" s="22">
        <v>0</v>
      </c>
      <c r="BM70" s="22">
        <v>0</v>
      </c>
      <c r="BN70" s="22">
        <v>1</v>
      </c>
      <c r="BO70" s="22">
        <v>0</v>
      </c>
      <c r="BP70" s="22">
        <v>1</v>
      </c>
      <c r="BQ70" s="5">
        <v>0</v>
      </c>
      <c r="BS70" s="6">
        <v>1317</v>
      </c>
      <c r="BT70" s="21">
        <v>7687901317</v>
      </c>
      <c r="BU70" s="22" t="s">
        <v>80</v>
      </c>
      <c r="BV70" s="22">
        <v>25</v>
      </c>
      <c r="BW70" s="22">
        <v>46</v>
      </c>
      <c r="BX70" s="22">
        <v>291</v>
      </c>
      <c r="BY70" s="22">
        <v>46</v>
      </c>
      <c r="BZ70" s="22">
        <v>245</v>
      </c>
      <c r="CA70" s="5">
        <v>0</v>
      </c>
      <c r="CC70" s="6">
        <v>1317</v>
      </c>
      <c r="CD70" s="23">
        <v>425220241317</v>
      </c>
      <c r="CE70" s="6" t="s">
        <v>454</v>
      </c>
      <c r="CF70" s="6">
        <v>1</v>
      </c>
      <c r="CG70" s="6">
        <v>4</v>
      </c>
      <c r="CH70" s="6">
        <v>5</v>
      </c>
      <c r="CI70" s="6">
        <v>4</v>
      </c>
      <c r="CJ70" s="6">
        <v>1</v>
      </c>
      <c r="CK70" s="1">
        <v>0</v>
      </c>
    </row>
    <row r="71" spans="1:89" ht="15" x14ac:dyDescent="0.25">
      <c r="A71" s="6">
        <v>1317</v>
      </c>
      <c r="B71" s="21">
        <v>397665091317</v>
      </c>
      <c r="C71" s="21" t="s">
        <v>78</v>
      </c>
      <c r="D71" s="22">
        <v>17</v>
      </c>
      <c r="E71" s="22">
        <v>31</v>
      </c>
      <c r="F71" s="22">
        <v>77</v>
      </c>
      <c r="G71" s="22">
        <v>31</v>
      </c>
      <c r="H71" s="22">
        <v>46</v>
      </c>
      <c r="I71" s="22">
        <v>0</v>
      </c>
      <c r="K71" s="6">
        <v>1317</v>
      </c>
      <c r="L71" s="21">
        <v>16381371317</v>
      </c>
      <c r="M71" s="22" t="s">
        <v>179</v>
      </c>
      <c r="N71" s="22">
        <v>108</v>
      </c>
      <c r="O71" s="22">
        <v>153</v>
      </c>
      <c r="P71" s="22">
        <v>348</v>
      </c>
      <c r="Q71" s="22">
        <v>153</v>
      </c>
      <c r="R71" s="22">
        <v>195</v>
      </c>
      <c r="S71" s="22">
        <v>0</v>
      </c>
      <c r="U71" s="6">
        <v>1317</v>
      </c>
      <c r="V71" s="21">
        <v>5201651317</v>
      </c>
      <c r="W71" s="22" t="s">
        <v>279</v>
      </c>
      <c r="X71" s="22">
        <v>0</v>
      </c>
      <c r="Y71" s="22">
        <v>1</v>
      </c>
      <c r="Z71" s="22">
        <v>5</v>
      </c>
      <c r="AA71" s="22">
        <v>1</v>
      </c>
      <c r="AB71" s="22">
        <v>4</v>
      </c>
      <c r="AC71" s="22">
        <v>0</v>
      </c>
      <c r="AE71" s="6">
        <v>1318</v>
      </c>
      <c r="AF71" s="21">
        <v>21444181318</v>
      </c>
      <c r="AG71" s="22" t="s">
        <v>374</v>
      </c>
      <c r="AH71" s="25">
        <v>2</v>
      </c>
      <c r="AI71" s="25">
        <v>3</v>
      </c>
      <c r="AJ71" s="25">
        <v>12</v>
      </c>
      <c r="AK71" s="25">
        <v>3</v>
      </c>
      <c r="AL71" s="25">
        <v>9</v>
      </c>
      <c r="AM71" s="25">
        <v>0</v>
      </c>
      <c r="AO71" s="6">
        <v>1318</v>
      </c>
      <c r="AP71" s="21">
        <v>185030611318</v>
      </c>
      <c r="AQ71" s="22" t="s">
        <v>97</v>
      </c>
      <c r="AR71" s="25">
        <v>18</v>
      </c>
      <c r="AS71" s="25">
        <v>24</v>
      </c>
      <c r="AT71" s="25">
        <v>83</v>
      </c>
      <c r="AU71" s="25">
        <v>24</v>
      </c>
      <c r="AV71" s="25">
        <v>59</v>
      </c>
      <c r="AW71" s="25">
        <v>0</v>
      </c>
      <c r="AY71" s="6">
        <v>1318</v>
      </c>
      <c r="AZ71" s="21">
        <v>21444181318</v>
      </c>
      <c r="BA71" s="22" t="s">
        <v>104</v>
      </c>
      <c r="BB71" s="22">
        <v>3</v>
      </c>
      <c r="BC71" s="22">
        <v>6</v>
      </c>
      <c r="BD71" s="22">
        <v>16</v>
      </c>
      <c r="BE71" s="22">
        <v>6</v>
      </c>
      <c r="BF71" s="22">
        <v>10</v>
      </c>
      <c r="BG71" s="5">
        <v>0</v>
      </c>
      <c r="BI71" s="6">
        <v>1317</v>
      </c>
      <c r="BJ71" s="21">
        <v>5201981317</v>
      </c>
      <c r="BK71" s="22" t="s">
        <v>82</v>
      </c>
      <c r="BL71" s="22">
        <v>36</v>
      </c>
      <c r="BM71" s="22">
        <v>45</v>
      </c>
      <c r="BN71" s="22">
        <v>260</v>
      </c>
      <c r="BO71" s="22">
        <v>43</v>
      </c>
      <c r="BP71" s="22">
        <v>215</v>
      </c>
      <c r="BQ71" s="5">
        <v>2</v>
      </c>
      <c r="BS71" s="6">
        <v>1317</v>
      </c>
      <c r="BT71" s="21">
        <v>16381371317</v>
      </c>
      <c r="BU71" s="22" t="s">
        <v>92</v>
      </c>
      <c r="BV71" s="22">
        <v>0</v>
      </c>
      <c r="BW71" s="22">
        <v>0</v>
      </c>
      <c r="BX71" s="22">
        <v>1</v>
      </c>
      <c r="BY71" s="22">
        <v>0</v>
      </c>
      <c r="BZ71" s="22">
        <v>1</v>
      </c>
      <c r="CA71" s="5">
        <v>0</v>
      </c>
      <c r="CC71" s="6">
        <v>1317</v>
      </c>
      <c r="CD71" s="23">
        <v>5201681317</v>
      </c>
      <c r="CE71" s="6" t="s">
        <v>455</v>
      </c>
      <c r="CF71" s="6">
        <v>1</v>
      </c>
      <c r="CG71" s="6">
        <v>14</v>
      </c>
      <c r="CH71" s="6">
        <v>185</v>
      </c>
      <c r="CI71" s="6">
        <v>14</v>
      </c>
      <c r="CJ71" s="6">
        <v>171</v>
      </c>
      <c r="CK71" s="1">
        <v>0</v>
      </c>
    </row>
    <row r="72" spans="1:89" ht="15" x14ac:dyDescent="0.25">
      <c r="A72" s="6">
        <v>1317</v>
      </c>
      <c r="B72" s="21">
        <v>7439441317</v>
      </c>
      <c r="C72" s="21" t="s">
        <v>79</v>
      </c>
      <c r="D72" s="22">
        <v>1</v>
      </c>
      <c r="E72" s="22">
        <v>2</v>
      </c>
      <c r="F72" s="22">
        <v>9</v>
      </c>
      <c r="G72" s="22">
        <v>2</v>
      </c>
      <c r="H72" s="22">
        <v>7</v>
      </c>
      <c r="I72" s="22">
        <v>0</v>
      </c>
      <c r="K72" s="6">
        <v>1317</v>
      </c>
      <c r="L72" s="21">
        <v>5201791317</v>
      </c>
      <c r="M72" s="22" t="s">
        <v>180</v>
      </c>
      <c r="N72" s="22">
        <v>22</v>
      </c>
      <c r="O72" s="22">
        <v>48</v>
      </c>
      <c r="P72" s="22">
        <v>140</v>
      </c>
      <c r="Q72" s="22">
        <v>40</v>
      </c>
      <c r="R72" s="22">
        <v>92</v>
      </c>
      <c r="S72" s="22">
        <v>8</v>
      </c>
      <c r="U72" s="6">
        <v>1317</v>
      </c>
      <c r="V72" s="21">
        <v>5201681317</v>
      </c>
      <c r="W72" s="22" t="s">
        <v>280</v>
      </c>
      <c r="X72" s="22">
        <v>15</v>
      </c>
      <c r="Y72" s="22">
        <v>23</v>
      </c>
      <c r="Z72" s="22">
        <v>122</v>
      </c>
      <c r="AA72" s="22">
        <v>15</v>
      </c>
      <c r="AB72" s="22">
        <v>99</v>
      </c>
      <c r="AC72" s="22">
        <v>8</v>
      </c>
      <c r="AE72" s="6">
        <v>1318</v>
      </c>
      <c r="AF72" s="21">
        <v>185030611318</v>
      </c>
      <c r="AG72" s="22" t="s">
        <v>375</v>
      </c>
      <c r="AH72" s="25">
        <v>28</v>
      </c>
      <c r="AI72" s="25">
        <v>35</v>
      </c>
      <c r="AJ72" s="25">
        <v>90</v>
      </c>
      <c r="AK72" s="25">
        <v>33</v>
      </c>
      <c r="AL72" s="25">
        <v>55</v>
      </c>
      <c r="AM72" s="25">
        <v>2</v>
      </c>
      <c r="AO72" s="6">
        <v>1318</v>
      </c>
      <c r="AP72" s="21">
        <v>183301841318</v>
      </c>
      <c r="AQ72" s="22" t="s">
        <v>94</v>
      </c>
      <c r="AR72" s="25">
        <v>8</v>
      </c>
      <c r="AS72" s="25">
        <v>11</v>
      </c>
      <c r="AT72" s="25">
        <v>92</v>
      </c>
      <c r="AU72" s="25">
        <v>10</v>
      </c>
      <c r="AV72" s="25">
        <v>81</v>
      </c>
      <c r="AW72" s="25">
        <v>1</v>
      </c>
      <c r="AY72" s="6">
        <v>1316</v>
      </c>
      <c r="AZ72" s="21">
        <v>184184661316</v>
      </c>
      <c r="BA72" s="22" t="s">
        <v>56</v>
      </c>
      <c r="BB72" s="22">
        <v>1</v>
      </c>
      <c r="BC72" s="22">
        <v>3</v>
      </c>
      <c r="BD72" s="22">
        <v>13</v>
      </c>
      <c r="BE72" s="22">
        <v>3</v>
      </c>
      <c r="BF72" s="22">
        <v>10</v>
      </c>
      <c r="BG72" s="5">
        <v>0</v>
      </c>
      <c r="BI72" s="6">
        <v>1317</v>
      </c>
      <c r="BJ72" s="21">
        <v>5201871317</v>
      </c>
      <c r="BK72" s="22" t="s">
        <v>84</v>
      </c>
      <c r="BL72" s="22">
        <v>1</v>
      </c>
      <c r="BM72" s="22">
        <v>24</v>
      </c>
      <c r="BN72" s="22">
        <v>91</v>
      </c>
      <c r="BO72" s="22">
        <v>24</v>
      </c>
      <c r="BP72" s="22">
        <v>67</v>
      </c>
      <c r="BQ72" s="5">
        <v>0</v>
      </c>
      <c r="BS72" s="6">
        <v>1317</v>
      </c>
      <c r="BT72" s="21">
        <v>5201871317</v>
      </c>
      <c r="BU72" s="22" t="s">
        <v>84</v>
      </c>
      <c r="BV72" s="22">
        <v>19</v>
      </c>
      <c r="BW72" s="22">
        <v>55</v>
      </c>
      <c r="BX72" s="22">
        <v>255</v>
      </c>
      <c r="BY72" s="22">
        <v>55</v>
      </c>
      <c r="BZ72" s="22">
        <v>200</v>
      </c>
      <c r="CA72" s="5">
        <v>0</v>
      </c>
      <c r="CC72" s="6">
        <v>1317</v>
      </c>
      <c r="CD72" s="23">
        <v>5201791317</v>
      </c>
      <c r="CE72" s="6" t="s">
        <v>456</v>
      </c>
      <c r="CF72" s="6">
        <v>2</v>
      </c>
      <c r="CG72" s="6">
        <v>11</v>
      </c>
      <c r="CH72" s="6">
        <v>232</v>
      </c>
      <c r="CI72" s="6">
        <v>11</v>
      </c>
      <c r="CJ72" s="6">
        <v>221</v>
      </c>
      <c r="CK72" s="1">
        <v>0</v>
      </c>
    </row>
    <row r="73" spans="1:89" ht="15" x14ac:dyDescent="0.25">
      <c r="A73" s="6">
        <v>1317</v>
      </c>
      <c r="B73" s="21">
        <v>7687901317</v>
      </c>
      <c r="C73" s="21" t="s">
        <v>80</v>
      </c>
      <c r="D73" s="22">
        <v>43</v>
      </c>
      <c r="E73" s="22">
        <v>61</v>
      </c>
      <c r="F73" s="22">
        <v>230</v>
      </c>
      <c r="G73" s="22">
        <v>18</v>
      </c>
      <c r="H73" s="22">
        <v>169</v>
      </c>
      <c r="I73" s="22">
        <v>43</v>
      </c>
      <c r="K73" s="6">
        <v>1317</v>
      </c>
      <c r="L73" s="21">
        <v>5201921317</v>
      </c>
      <c r="M73" s="22" t="s">
        <v>181</v>
      </c>
      <c r="N73" s="22">
        <v>16</v>
      </c>
      <c r="O73" s="22">
        <v>46</v>
      </c>
      <c r="P73" s="22">
        <v>120</v>
      </c>
      <c r="Q73" s="22">
        <v>39</v>
      </c>
      <c r="R73" s="22">
        <v>74</v>
      </c>
      <c r="S73" s="22">
        <v>7</v>
      </c>
      <c r="U73" s="6">
        <v>1317</v>
      </c>
      <c r="V73" s="21">
        <v>5201921317</v>
      </c>
      <c r="W73" s="22" t="s">
        <v>281</v>
      </c>
      <c r="X73" s="22">
        <v>5</v>
      </c>
      <c r="Y73" s="22">
        <v>13</v>
      </c>
      <c r="Z73" s="22">
        <v>99</v>
      </c>
      <c r="AA73" s="22">
        <v>12</v>
      </c>
      <c r="AB73" s="22">
        <v>86</v>
      </c>
      <c r="AC73" s="22">
        <v>1</v>
      </c>
      <c r="AE73" s="6">
        <v>1318</v>
      </c>
      <c r="AF73" s="21">
        <v>51401221318</v>
      </c>
      <c r="AG73" s="22" t="s">
        <v>376</v>
      </c>
      <c r="AH73" s="25">
        <v>3</v>
      </c>
      <c r="AI73" s="25">
        <v>6</v>
      </c>
      <c r="AJ73" s="25">
        <v>41</v>
      </c>
      <c r="AK73" s="25">
        <v>6</v>
      </c>
      <c r="AL73" s="25">
        <v>35</v>
      </c>
      <c r="AM73" s="25">
        <v>0</v>
      </c>
      <c r="AO73" s="6">
        <v>1318</v>
      </c>
      <c r="AP73" s="21">
        <v>51400481318</v>
      </c>
      <c r="AQ73" s="22" t="s">
        <v>107</v>
      </c>
      <c r="AR73" s="25">
        <v>3</v>
      </c>
      <c r="AS73" s="25">
        <v>16</v>
      </c>
      <c r="AT73" s="25">
        <v>158</v>
      </c>
      <c r="AU73" s="25">
        <v>15</v>
      </c>
      <c r="AV73" s="25">
        <v>142</v>
      </c>
      <c r="AW73" s="25">
        <v>1</v>
      </c>
      <c r="AY73" s="6">
        <v>1316</v>
      </c>
      <c r="AZ73" s="21">
        <v>92868091316</v>
      </c>
      <c r="BA73" s="22" t="s">
        <v>74</v>
      </c>
      <c r="BB73" s="22">
        <v>0</v>
      </c>
      <c r="BC73" s="22">
        <v>0</v>
      </c>
      <c r="BD73" s="22">
        <v>4</v>
      </c>
      <c r="BE73" s="22">
        <v>0</v>
      </c>
      <c r="BF73" s="22">
        <v>4</v>
      </c>
      <c r="BG73" s="5">
        <v>0</v>
      </c>
      <c r="BI73" s="6">
        <v>1317</v>
      </c>
      <c r="BJ73" s="21">
        <v>223315861317</v>
      </c>
      <c r="BK73" s="22" t="s">
        <v>383</v>
      </c>
      <c r="BL73" s="22">
        <v>0</v>
      </c>
      <c r="BM73" s="22">
        <v>0</v>
      </c>
      <c r="BN73" s="22">
        <v>19</v>
      </c>
      <c r="BO73" s="22">
        <v>0</v>
      </c>
      <c r="BP73" s="22">
        <v>19</v>
      </c>
      <c r="BQ73" s="5">
        <v>0</v>
      </c>
      <c r="BS73" s="6">
        <v>1317</v>
      </c>
      <c r="BT73" s="21">
        <v>6405041317</v>
      </c>
      <c r="BU73" s="22" t="s">
        <v>83</v>
      </c>
      <c r="BV73" s="22">
        <v>5</v>
      </c>
      <c r="BW73" s="22">
        <v>44</v>
      </c>
      <c r="BX73" s="22">
        <v>434</v>
      </c>
      <c r="BY73" s="22">
        <v>44</v>
      </c>
      <c r="BZ73" s="22">
        <v>390</v>
      </c>
      <c r="CA73" s="5">
        <v>0</v>
      </c>
      <c r="CC73" s="6">
        <v>1317</v>
      </c>
      <c r="CD73" s="23">
        <v>5201831317</v>
      </c>
      <c r="CE73" s="6" t="s">
        <v>457</v>
      </c>
      <c r="CF73" s="6">
        <v>4</v>
      </c>
      <c r="CG73" s="6">
        <v>32</v>
      </c>
      <c r="CH73" s="6">
        <v>92</v>
      </c>
      <c r="CI73" s="6">
        <v>32</v>
      </c>
      <c r="CJ73" s="6">
        <v>60</v>
      </c>
      <c r="CK73" s="1">
        <v>0</v>
      </c>
    </row>
    <row r="74" spans="1:89" ht="15" x14ac:dyDescent="0.25">
      <c r="A74" s="6">
        <v>1317</v>
      </c>
      <c r="B74" s="21">
        <v>5201921317</v>
      </c>
      <c r="C74" s="21" t="s">
        <v>81</v>
      </c>
      <c r="D74" s="22">
        <v>3</v>
      </c>
      <c r="E74" s="22">
        <v>7</v>
      </c>
      <c r="F74" s="22">
        <v>151</v>
      </c>
      <c r="G74" s="22">
        <v>7</v>
      </c>
      <c r="H74" s="22">
        <v>144</v>
      </c>
      <c r="I74" s="22">
        <v>0</v>
      </c>
      <c r="K74" s="6">
        <v>1317</v>
      </c>
      <c r="L74" s="21">
        <v>4150201317</v>
      </c>
      <c r="M74" s="22" t="s">
        <v>182</v>
      </c>
      <c r="N74" s="22">
        <v>15</v>
      </c>
      <c r="O74" s="22">
        <v>17</v>
      </c>
      <c r="P74" s="22">
        <v>133</v>
      </c>
      <c r="Q74" s="22">
        <v>2</v>
      </c>
      <c r="R74" s="22">
        <v>116</v>
      </c>
      <c r="S74" s="22">
        <v>15</v>
      </c>
      <c r="U74" s="6">
        <v>1317</v>
      </c>
      <c r="V74" s="21">
        <v>267769321317</v>
      </c>
      <c r="W74" s="22" t="s">
        <v>282</v>
      </c>
      <c r="X74" s="22">
        <v>3</v>
      </c>
      <c r="Y74" s="22">
        <v>7</v>
      </c>
      <c r="Z74" s="22">
        <v>44</v>
      </c>
      <c r="AA74" s="22">
        <v>6</v>
      </c>
      <c r="AB74" s="22">
        <v>37</v>
      </c>
      <c r="AC74" s="22">
        <v>1</v>
      </c>
      <c r="AO74" s="6">
        <v>1318</v>
      </c>
      <c r="AP74" s="21">
        <v>51401221318</v>
      </c>
      <c r="AQ74" s="22" t="s">
        <v>98</v>
      </c>
      <c r="AR74" s="25">
        <v>18</v>
      </c>
      <c r="AS74" s="25">
        <v>22</v>
      </c>
      <c r="AT74" s="25">
        <v>210</v>
      </c>
      <c r="AU74" s="25">
        <v>22</v>
      </c>
      <c r="AV74" s="25">
        <v>188</v>
      </c>
      <c r="AW74" s="25">
        <v>0</v>
      </c>
      <c r="AY74" s="6">
        <v>1298</v>
      </c>
      <c r="AZ74" s="21">
        <v>100532761298</v>
      </c>
      <c r="BA74" s="22" t="s">
        <v>49</v>
      </c>
      <c r="BB74" s="22">
        <v>2</v>
      </c>
      <c r="BC74" s="22">
        <v>8</v>
      </c>
      <c r="BD74" s="22">
        <v>43</v>
      </c>
      <c r="BE74" s="22">
        <v>8</v>
      </c>
      <c r="BF74" s="22">
        <v>35</v>
      </c>
      <c r="BG74" s="5">
        <v>0</v>
      </c>
      <c r="BI74" s="6">
        <v>1317</v>
      </c>
      <c r="BJ74" s="21">
        <v>231654211317</v>
      </c>
      <c r="BK74" s="22" t="s">
        <v>385</v>
      </c>
      <c r="BL74" s="22">
        <v>0</v>
      </c>
      <c r="BM74" s="22">
        <v>0</v>
      </c>
      <c r="BN74" s="22">
        <v>55</v>
      </c>
      <c r="BO74" s="22">
        <v>0</v>
      </c>
      <c r="BP74" s="22">
        <v>55</v>
      </c>
      <c r="BQ74" s="5">
        <v>0</v>
      </c>
      <c r="BS74" s="6">
        <v>1317</v>
      </c>
      <c r="BT74" s="21">
        <v>7439441317</v>
      </c>
      <c r="BU74" s="22" t="s">
        <v>79</v>
      </c>
      <c r="BV74" s="22">
        <v>0</v>
      </c>
      <c r="BW74" s="22">
        <v>0</v>
      </c>
      <c r="BX74" s="22">
        <v>2</v>
      </c>
      <c r="BY74" s="22">
        <v>0</v>
      </c>
      <c r="BZ74" s="22">
        <v>2</v>
      </c>
      <c r="CA74" s="5">
        <v>0</v>
      </c>
      <c r="CC74" s="6">
        <v>1317</v>
      </c>
      <c r="CD74" s="23">
        <v>5201871317</v>
      </c>
      <c r="CE74" s="6" t="s">
        <v>458</v>
      </c>
      <c r="CF74" s="6">
        <v>20</v>
      </c>
      <c r="CG74" s="6">
        <v>88</v>
      </c>
      <c r="CH74" s="6">
        <v>436</v>
      </c>
      <c r="CI74" s="6">
        <v>88</v>
      </c>
      <c r="CJ74" s="6">
        <v>348</v>
      </c>
      <c r="CK74" s="1">
        <v>0</v>
      </c>
    </row>
    <row r="75" spans="1:89" ht="15" x14ac:dyDescent="0.25">
      <c r="A75" s="6">
        <v>1317</v>
      </c>
      <c r="B75" s="21">
        <v>5201981317</v>
      </c>
      <c r="C75" s="21" t="s">
        <v>82</v>
      </c>
      <c r="D75" s="22">
        <v>36</v>
      </c>
      <c r="E75" s="22">
        <v>61</v>
      </c>
      <c r="F75" s="22">
        <v>219</v>
      </c>
      <c r="G75" s="22">
        <v>32</v>
      </c>
      <c r="H75" s="22">
        <v>158</v>
      </c>
      <c r="I75" s="22">
        <v>29</v>
      </c>
      <c r="K75" s="6">
        <v>1317</v>
      </c>
      <c r="L75" s="21">
        <v>7687901317</v>
      </c>
      <c r="M75" s="22" t="s">
        <v>183</v>
      </c>
      <c r="N75" s="22">
        <v>24</v>
      </c>
      <c r="O75" s="22">
        <v>39</v>
      </c>
      <c r="P75" s="22">
        <v>118</v>
      </c>
      <c r="Q75" s="22">
        <v>20</v>
      </c>
      <c r="R75" s="22">
        <v>79</v>
      </c>
      <c r="S75" s="22">
        <v>19</v>
      </c>
      <c r="U75" s="6">
        <v>1317</v>
      </c>
      <c r="V75" s="21">
        <v>4150201317</v>
      </c>
      <c r="W75" s="22" t="s">
        <v>283</v>
      </c>
      <c r="X75" s="22">
        <v>1</v>
      </c>
      <c r="Y75" s="22">
        <v>1</v>
      </c>
      <c r="Z75" s="22">
        <v>74</v>
      </c>
      <c r="AA75" s="22">
        <v>0</v>
      </c>
      <c r="AB75" s="22">
        <v>73</v>
      </c>
      <c r="AC75" s="22">
        <v>1</v>
      </c>
      <c r="AY75" s="6">
        <v>1316</v>
      </c>
      <c r="AZ75" s="21">
        <v>51389061316</v>
      </c>
      <c r="BA75" s="22" t="s">
        <v>73</v>
      </c>
      <c r="BB75" s="22">
        <v>6</v>
      </c>
      <c r="BC75" s="22">
        <v>8</v>
      </c>
      <c r="BD75" s="22">
        <v>265</v>
      </c>
      <c r="BE75" s="22">
        <v>8</v>
      </c>
      <c r="BF75" s="22">
        <v>257</v>
      </c>
      <c r="BG75" s="5">
        <v>0</v>
      </c>
      <c r="BI75" s="6">
        <v>1317</v>
      </c>
      <c r="BJ75" s="21">
        <v>5201791317</v>
      </c>
      <c r="BK75" s="22" t="s">
        <v>86</v>
      </c>
      <c r="BL75" s="22">
        <v>2</v>
      </c>
      <c r="BM75" s="22">
        <v>36</v>
      </c>
      <c r="BN75" s="22">
        <v>231</v>
      </c>
      <c r="BO75" s="22">
        <v>36</v>
      </c>
      <c r="BP75" s="22">
        <v>195</v>
      </c>
      <c r="BQ75" s="5">
        <v>0</v>
      </c>
      <c r="BS75" s="6">
        <v>1318</v>
      </c>
      <c r="BT75" s="21">
        <v>182638901318</v>
      </c>
      <c r="BU75" s="22" t="s">
        <v>96</v>
      </c>
      <c r="BV75" s="22">
        <v>7</v>
      </c>
      <c r="BW75" s="22">
        <v>11</v>
      </c>
      <c r="BX75" s="22">
        <v>118</v>
      </c>
      <c r="BY75" s="22">
        <v>10</v>
      </c>
      <c r="BZ75" s="22">
        <v>107</v>
      </c>
      <c r="CA75" s="5">
        <v>1</v>
      </c>
      <c r="CC75" s="6">
        <v>1317</v>
      </c>
      <c r="CD75" s="23">
        <v>5201921317</v>
      </c>
      <c r="CE75" s="6" t="s">
        <v>459</v>
      </c>
      <c r="CF75" s="6">
        <v>0</v>
      </c>
      <c r="CG75" s="6">
        <v>3</v>
      </c>
      <c r="CH75" s="6">
        <v>100</v>
      </c>
      <c r="CI75" s="6">
        <v>3</v>
      </c>
      <c r="CJ75" s="6">
        <v>97</v>
      </c>
      <c r="CK75" s="1">
        <v>0</v>
      </c>
    </row>
    <row r="76" spans="1:89" ht="15" x14ac:dyDescent="0.25">
      <c r="A76" s="6">
        <v>1317</v>
      </c>
      <c r="B76" s="21">
        <v>6405041317</v>
      </c>
      <c r="C76" s="21" t="s">
        <v>83</v>
      </c>
      <c r="D76" s="22">
        <v>35</v>
      </c>
      <c r="E76" s="22">
        <v>37</v>
      </c>
      <c r="F76" s="22">
        <v>249</v>
      </c>
      <c r="G76" s="22">
        <v>7</v>
      </c>
      <c r="H76" s="22">
        <v>212</v>
      </c>
      <c r="I76" s="22">
        <v>30</v>
      </c>
      <c r="K76" s="6">
        <v>1317</v>
      </c>
      <c r="L76" s="21">
        <v>5201871317</v>
      </c>
      <c r="M76" s="22" t="s">
        <v>184</v>
      </c>
      <c r="N76" s="22">
        <v>1</v>
      </c>
      <c r="O76" s="22">
        <v>44</v>
      </c>
      <c r="P76" s="22">
        <v>103</v>
      </c>
      <c r="Q76" s="22">
        <v>27</v>
      </c>
      <c r="R76" s="22">
        <v>59</v>
      </c>
      <c r="S76" s="22">
        <v>17</v>
      </c>
      <c r="U76" s="6">
        <v>1317</v>
      </c>
      <c r="V76" s="21">
        <v>16095581317</v>
      </c>
      <c r="W76" s="22" t="s">
        <v>284</v>
      </c>
      <c r="X76" s="22">
        <v>0</v>
      </c>
      <c r="Y76" s="22">
        <v>0</v>
      </c>
      <c r="Z76" s="22">
        <v>3</v>
      </c>
      <c r="AA76" s="22">
        <v>0</v>
      </c>
      <c r="AB76" s="22">
        <v>3</v>
      </c>
      <c r="AC76" s="22">
        <v>0</v>
      </c>
      <c r="AY76" s="6">
        <v>1298</v>
      </c>
      <c r="AZ76" s="21">
        <v>181891741298</v>
      </c>
      <c r="BA76" s="22" t="s">
        <v>31</v>
      </c>
      <c r="BB76" s="22">
        <v>2</v>
      </c>
      <c r="BC76" s="22">
        <v>11</v>
      </c>
      <c r="BD76" s="22">
        <v>21</v>
      </c>
      <c r="BE76" s="22">
        <v>11</v>
      </c>
      <c r="BF76" s="22">
        <v>10</v>
      </c>
      <c r="BG76" s="5">
        <v>0</v>
      </c>
      <c r="BI76" s="6">
        <v>1317</v>
      </c>
      <c r="BJ76" s="21">
        <v>5201921317</v>
      </c>
      <c r="BK76" s="22" t="s">
        <v>81</v>
      </c>
      <c r="BL76" s="22">
        <v>0</v>
      </c>
      <c r="BM76" s="22">
        <v>0</v>
      </c>
      <c r="BN76" s="22">
        <v>1</v>
      </c>
      <c r="BO76" s="22">
        <v>0</v>
      </c>
      <c r="BP76" s="22">
        <v>1</v>
      </c>
      <c r="BQ76" s="5">
        <v>0</v>
      </c>
      <c r="BS76" s="6">
        <v>1318</v>
      </c>
      <c r="BT76" s="21">
        <v>185231701318</v>
      </c>
      <c r="BU76" s="22" t="s">
        <v>99</v>
      </c>
      <c r="BV76" s="22">
        <v>14</v>
      </c>
      <c r="BW76" s="22">
        <v>22</v>
      </c>
      <c r="BX76" s="22">
        <v>66</v>
      </c>
      <c r="BY76" s="22">
        <v>21</v>
      </c>
      <c r="BZ76" s="22">
        <v>44</v>
      </c>
      <c r="CA76" s="5">
        <v>1</v>
      </c>
      <c r="CC76" s="6">
        <v>1317</v>
      </c>
      <c r="CD76" s="23">
        <v>5201981317</v>
      </c>
      <c r="CE76" s="6" t="s">
        <v>424</v>
      </c>
      <c r="CF76" s="6">
        <v>0</v>
      </c>
      <c r="CG76" s="6">
        <v>0</v>
      </c>
      <c r="CH76" s="6">
        <v>3</v>
      </c>
      <c r="CI76" s="6">
        <v>0</v>
      </c>
      <c r="CJ76" s="6">
        <v>3</v>
      </c>
      <c r="CK76" s="1">
        <v>0</v>
      </c>
    </row>
    <row r="77" spans="1:89" ht="15" x14ac:dyDescent="0.25">
      <c r="A77" s="6">
        <v>1317</v>
      </c>
      <c r="B77" s="21">
        <v>5201871317</v>
      </c>
      <c r="C77" s="21" t="s">
        <v>84</v>
      </c>
      <c r="D77" s="22">
        <v>2</v>
      </c>
      <c r="E77" s="22">
        <v>55</v>
      </c>
      <c r="F77" s="22">
        <v>126</v>
      </c>
      <c r="G77" s="22">
        <v>26</v>
      </c>
      <c r="H77" s="22">
        <v>71</v>
      </c>
      <c r="I77" s="22">
        <v>29</v>
      </c>
      <c r="K77" s="6">
        <v>1317</v>
      </c>
      <c r="L77" s="21">
        <v>407197881317</v>
      </c>
      <c r="M77" s="22" t="s">
        <v>185</v>
      </c>
      <c r="N77" s="22">
        <v>1</v>
      </c>
      <c r="O77" s="22">
        <v>1</v>
      </c>
      <c r="P77" s="22">
        <v>1</v>
      </c>
      <c r="Q77" s="22">
        <v>1</v>
      </c>
      <c r="R77" s="22">
        <v>0</v>
      </c>
      <c r="S77" s="22">
        <v>0</v>
      </c>
      <c r="U77" s="6">
        <v>1317</v>
      </c>
      <c r="V77" s="21">
        <v>5539161317</v>
      </c>
      <c r="W77" s="22" t="s">
        <v>285</v>
      </c>
      <c r="X77" s="22">
        <v>2</v>
      </c>
      <c r="Y77" s="22">
        <v>13</v>
      </c>
      <c r="Z77" s="22">
        <v>40</v>
      </c>
      <c r="AA77" s="22">
        <v>12</v>
      </c>
      <c r="AB77" s="22">
        <v>27</v>
      </c>
      <c r="AC77" s="22">
        <v>1</v>
      </c>
      <c r="AY77" s="6">
        <v>1298</v>
      </c>
      <c r="AZ77" s="21">
        <v>94160911298</v>
      </c>
      <c r="BA77" s="22" t="s">
        <v>9</v>
      </c>
      <c r="BB77" s="22">
        <v>3</v>
      </c>
      <c r="BC77" s="22">
        <v>3</v>
      </c>
      <c r="BD77" s="22">
        <v>44</v>
      </c>
      <c r="BE77" s="22">
        <v>3</v>
      </c>
      <c r="BF77" s="22">
        <v>41</v>
      </c>
      <c r="BG77" s="5">
        <v>0</v>
      </c>
      <c r="BI77" s="6">
        <v>1317</v>
      </c>
      <c r="BJ77" s="21">
        <v>6405041317</v>
      </c>
      <c r="BK77" s="22" t="s">
        <v>83</v>
      </c>
      <c r="BL77" s="22">
        <v>3</v>
      </c>
      <c r="BM77" s="22">
        <v>34</v>
      </c>
      <c r="BN77" s="22">
        <v>136</v>
      </c>
      <c r="BO77" s="22">
        <v>33</v>
      </c>
      <c r="BP77" s="22">
        <v>102</v>
      </c>
      <c r="BQ77" s="5">
        <v>1</v>
      </c>
      <c r="BS77" s="6">
        <v>1318</v>
      </c>
      <c r="BT77" s="21">
        <v>21444181318</v>
      </c>
      <c r="BU77" s="22" t="s">
        <v>104</v>
      </c>
      <c r="BV77" s="22">
        <v>2</v>
      </c>
      <c r="BW77" s="22">
        <v>3</v>
      </c>
      <c r="BX77" s="22">
        <v>22</v>
      </c>
      <c r="BY77" s="22">
        <v>3</v>
      </c>
      <c r="BZ77" s="22">
        <v>19</v>
      </c>
      <c r="CA77" s="5">
        <v>0</v>
      </c>
      <c r="CC77" s="6">
        <v>1317</v>
      </c>
      <c r="CD77" s="23">
        <v>57570261317</v>
      </c>
      <c r="CE77" s="6" t="s">
        <v>448</v>
      </c>
      <c r="CF77" s="6">
        <v>1</v>
      </c>
      <c r="CG77" s="6">
        <v>2</v>
      </c>
      <c r="CH77" s="6">
        <v>20</v>
      </c>
      <c r="CI77" s="6">
        <v>2</v>
      </c>
      <c r="CJ77" s="6">
        <v>18</v>
      </c>
      <c r="CK77" s="1">
        <v>0</v>
      </c>
    </row>
    <row r="78" spans="1:89" ht="15" x14ac:dyDescent="0.25">
      <c r="A78" s="6">
        <v>1317</v>
      </c>
      <c r="B78" s="21">
        <v>5201651317</v>
      </c>
      <c r="C78" s="21" t="s">
        <v>85</v>
      </c>
      <c r="D78" s="22">
        <v>0</v>
      </c>
      <c r="E78" s="22">
        <v>0</v>
      </c>
      <c r="F78" s="22">
        <v>6</v>
      </c>
      <c r="G78" s="22">
        <v>0</v>
      </c>
      <c r="H78" s="22">
        <v>6</v>
      </c>
      <c r="I78" s="22">
        <v>0</v>
      </c>
      <c r="K78" s="6">
        <v>1317</v>
      </c>
      <c r="L78" s="21">
        <v>5201831317</v>
      </c>
      <c r="M78" s="22" t="s">
        <v>186</v>
      </c>
      <c r="N78" s="22">
        <v>19</v>
      </c>
      <c r="O78" s="22">
        <v>66</v>
      </c>
      <c r="P78" s="22">
        <v>230</v>
      </c>
      <c r="Q78" s="22">
        <v>18</v>
      </c>
      <c r="R78" s="22">
        <v>164</v>
      </c>
      <c r="S78" s="22">
        <v>48</v>
      </c>
      <c r="U78" s="6">
        <v>1317</v>
      </c>
      <c r="V78" s="21">
        <v>6405041317</v>
      </c>
      <c r="W78" s="22" t="s">
        <v>286</v>
      </c>
      <c r="X78" s="22">
        <v>12</v>
      </c>
      <c r="Y78" s="22">
        <v>17</v>
      </c>
      <c r="Z78" s="22">
        <v>169</v>
      </c>
      <c r="AA78" s="22">
        <v>9</v>
      </c>
      <c r="AB78" s="22">
        <v>152</v>
      </c>
      <c r="AC78" s="22">
        <v>8</v>
      </c>
      <c r="AY78" s="6">
        <v>1318</v>
      </c>
      <c r="AZ78" s="21">
        <v>183301841318</v>
      </c>
      <c r="BA78" s="22" t="s">
        <v>94</v>
      </c>
      <c r="BB78" s="22">
        <v>6</v>
      </c>
      <c r="BC78" s="22">
        <v>9</v>
      </c>
      <c r="BD78" s="22">
        <v>111</v>
      </c>
      <c r="BE78" s="22">
        <v>8</v>
      </c>
      <c r="BF78" s="22">
        <v>102</v>
      </c>
      <c r="BG78" s="5">
        <v>1</v>
      </c>
      <c r="BI78" s="6">
        <v>1317</v>
      </c>
      <c r="BJ78" s="21">
        <v>7687901317</v>
      </c>
      <c r="BK78" s="22" t="s">
        <v>80</v>
      </c>
      <c r="BL78" s="22">
        <v>38</v>
      </c>
      <c r="BM78" s="22">
        <v>57</v>
      </c>
      <c r="BN78" s="22">
        <v>218</v>
      </c>
      <c r="BO78" s="22">
        <v>55</v>
      </c>
      <c r="BP78" s="22">
        <v>161</v>
      </c>
      <c r="BQ78" s="5">
        <v>2</v>
      </c>
      <c r="BS78" s="6">
        <v>1318</v>
      </c>
      <c r="BT78" s="21">
        <v>183265201318</v>
      </c>
      <c r="BU78" s="22" t="s">
        <v>109</v>
      </c>
      <c r="BV78" s="22">
        <v>0</v>
      </c>
      <c r="BW78" s="22">
        <v>2</v>
      </c>
      <c r="BX78" s="22">
        <v>10</v>
      </c>
      <c r="BY78" s="22">
        <v>2</v>
      </c>
      <c r="BZ78" s="22">
        <v>8</v>
      </c>
      <c r="CA78" s="5">
        <v>0</v>
      </c>
      <c r="CC78" s="6">
        <v>1317</v>
      </c>
      <c r="CD78" s="23">
        <v>6405041317</v>
      </c>
      <c r="CE78" s="6" t="s">
        <v>460</v>
      </c>
      <c r="CF78" s="6">
        <v>22</v>
      </c>
      <c r="CG78" s="6">
        <v>88</v>
      </c>
      <c r="CH78" s="6">
        <v>489</v>
      </c>
      <c r="CI78" s="6">
        <v>88</v>
      </c>
      <c r="CJ78" s="6">
        <v>401</v>
      </c>
      <c r="CK78" s="1">
        <v>0</v>
      </c>
    </row>
    <row r="79" spans="1:89" ht="15" x14ac:dyDescent="0.25">
      <c r="A79" s="6">
        <v>1317</v>
      </c>
      <c r="B79" s="21">
        <v>5201791317</v>
      </c>
      <c r="C79" s="21" t="s">
        <v>86</v>
      </c>
      <c r="D79" s="22">
        <v>12</v>
      </c>
      <c r="E79" s="22">
        <v>18</v>
      </c>
      <c r="F79" s="22">
        <v>131</v>
      </c>
      <c r="G79" s="22">
        <v>9</v>
      </c>
      <c r="H79" s="22">
        <v>113</v>
      </c>
      <c r="I79" s="22">
        <v>9</v>
      </c>
      <c r="K79" s="6">
        <v>1317</v>
      </c>
      <c r="L79" s="21">
        <v>6405041317</v>
      </c>
      <c r="M79" s="22" t="s">
        <v>187</v>
      </c>
      <c r="N79" s="22">
        <v>5</v>
      </c>
      <c r="O79" s="22">
        <v>9</v>
      </c>
      <c r="P79" s="22">
        <v>126</v>
      </c>
      <c r="Q79" s="22">
        <v>3</v>
      </c>
      <c r="R79" s="22">
        <v>117</v>
      </c>
      <c r="S79" s="22">
        <v>6</v>
      </c>
      <c r="U79" s="6">
        <v>1317</v>
      </c>
      <c r="V79" s="21">
        <v>16381371317</v>
      </c>
      <c r="W79" s="22" t="s">
        <v>287</v>
      </c>
      <c r="X79" s="22">
        <v>46</v>
      </c>
      <c r="Y79" s="22">
        <v>75</v>
      </c>
      <c r="Z79" s="22">
        <v>225</v>
      </c>
      <c r="AA79" s="22">
        <v>75</v>
      </c>
      <c r="AB79" s="22">
        <v>150</v>
      </c>
      <c r="AC79" s="22">
        <v>0</v>
      </c>
      <c r="AY79" s="6">
        <v>1298</v>
      </c>
      <c r="AZ79" s="21">
        <v>7687901298</v>
      </c>
      <c r="BA79" s="22" t="s">
        <v>80</v>
      </c>
      <c r="BB79" s="22">
        <v>16</v>
      </c>
      <c r="BC79" s="22">
        <v>20</v>
      </c>
      <c r="BD79" s="22">
        <v>43</v>
      </c>
      <c r="BE79" s="22">
        <v>20</v>
      </c>
      <c r="BF79" s="22">
        <v>23</v>
      </c>
      <c r="BG79" s="5">
        <v>0</v>
      </c>
      <c r="BI79" s="6">
        <v>1318</v>
      </c>
      <c r="BJ79" s="21">
        <v>185097301318</v>
      </c>
      <c r="BK79" s="22" t="s">
        <v>105</v>
      </c>
      <c r="BL79" s="22">
        <v>1</v>
      </c>
      <c r="BM79" s="22">
        <v>1</v>
      </c>
      <c r="BN79" s="22">
        <v>2</v>
      </c>
      <c r="BO79" s="22">
        <v>1</v>
      </c>
      <c r="BP79" s="22">
        <v>1</v>
      </c>
      <c r="BQ79" s="5">
        <v>0</v>
      </c>
      <c r="BS79" s="6">
        <v>1318</v>
      </c>
      <c r="BT79" s="21">
        <v>51398391318</v>
      </c>
      <c r="BU79" s="22" t="s">
        <v>95</v>
      </c>
      <c r="BV79" s="22">
        <v>2</v>
      </c>
      <c r="BW79" s="22">
        <v>3</v>
      </c>
      <c r="BX79" s="22">
        <v>11</v>
      </c>
      <c r="BY79" s="22">
        <v>3</v>
      </c>
      <c r="BZ79" s="22">
        <v>8</v>
      </c>
      <c r="CA79" s="5">
        <v>0</v>
      </c>
      <c r="CC79" s="6">
        <v>1317</v>
      </c>
      <c r="CD79" s="23">
        <v>7439441317</v>
      </c>
      <c r="CE79" s="6" t="s">
        <v>461</v>
      </c>
      <c r="CF79" s="6">
        <v>0</v>
      </c>
      <c r="CG79" s="6">
        <v>0</v>
      </c>
      <c r="CH79" s="6">
        <v>2</v>
      </c>
      <c r="CI79" s="6">
        <v>0</v>
      </c>
      <c r="CJ79" s="6">
        <v>2</v>
      </c>
      <c r="CK79" s="1">
        <v>0</v>
      </c>
    </row>
    <row r="80" spans="1:89" ht="15" x14ac:dyDescent="0.25">
      <c r="A80" s="6">
        <v>1317</v>
      </c>
      <c r="B80" s="21">
        <v>16095581317</v>
      </c>
      <c r="C80" s="21" t="s">
        <v>87</v>
      </c>
      <c r="D80" s="22">
        <v>0</v>
      </c>
      <c r="E80" s="22">
        <v>2</v>
      </c>
      <c r="F80" s="22">
        <v>3</v>
      </c>
      <c r="G80" s="22">
        <v>2</v>
      </c>
      <c r="H80" s="22">
        <v>1</v>
      </c>
      <c r="I80" s="22">
        <v>0</v>
      </c>
      <c r="K80" s="6">
        <v>1317</v>
      </c>
      <c r="L80" s="21">
        <v>7439441317</v>
      </c>
      <c r="M80" s="22" t="s">
        <v>188</v>
      </c>
      <c r="N80" s="22">
        <v>0</v>
      </c>
      <c r="O80" s="22">
        <v>0</v>
      </c>
      <c r="P80" s="22">
        <v>5</v>
      </c>
      <c r="Q80" s="22">
        <v>0</v>
      </c>
      <c r="R80" s="22">
        <v>5</v>
      </c>
      <c r="S80" s="22">
        <v>0</v>
      </c>
      <c r="U80" s="6">
        <v>1317</v>
      </c>
      <c r="V80" s="21">
        <v>5201871317</v>
      </c>
      <c r="W80" s="22" t="s">
        <v>288</v>
      </c>
      <c r="X80" s="22">
        <v>0</v>
      </c>
      <c r="Y80" s="22">
        <v>13</v>
      </c>
      <c r="Z80" s="22">
        <v>40</v>
      </c>
      <c r="AA80" s="22">
        <v>8</v>
      </c>
      <c r="AB80" s="22">
        <v>27</v>
      </c>
      <c r="AC80" s="22">
        <v>5</v>
      </c>
      <c r="AY80" s="6">
        <v>1298</v>
      </c>
      <c r="AZ80" s="21">
        <v>51381431298</v>
      </c>
      <c r="BA80" s="22" t="s">
        <v>19</v>
      </c>
      <c r="BB80" s="22">
        <v>13</v>
      </c>
      <c r="BC80" s="22">
        <v>14</v>
      </c>
      <c r="BD80" s="22">
        <v>198</v>
      </c>
      <c r="BE80" s="22">
        <v>14</v>
      </c>
      <c r="BF80" s="22">
        <v>184</v>
      </c>
      <c r="BG80" s="5">
        <v>0</v>
      </c>
      <c r="BI80" s="6">
        <v>1318</v>
      </c>
      <c r="BJ80" s="21">
        <v>185231701318</v>
      </c>
      <c r="BK80" s="22" t="s">
        <v>99</v>
      </c>
      <c r="BL80" s="22">
        <v>24</v>
      </c>
      <c r="BM80" s="22">
        <v>33</v>
      </c>
      <c r="BN80" s="22">
        <v>81</v>
      </c>
      <c r="BO80" s="22">
        <v>29</v>
      </c>
      <c r="BP80" s="22">
        <v>48</v>
      </c>
      <c r="BQ80" s="5">
        <v>4</v>
      </c>
      <c r="BS80" s="6">
        <v>1318</v>
      </c>
      <c r="BT80" s="21">
        <v>185097301318</v>
      </c>
      <c r="BU80" s="22" t="s">
        <v>105</v>
      </c>
      <c r="BV80" s="22">
        <v>0</v>
      </c>
      <c r="BW80" s="22">
        <v>0</v>
      </c>
      <c r="BX80" s="22">
        <v>3</v>
      </c>
      <c r="BY80" s="22">
        <v>0</v>
      </c>
      <c r="BZ80" s="22">
        <v>3</v>
      </c>
      <c r="CA80" s="5">
        <v>0</v>
      </c>
      <c r="CC80" s="6">
        <v>1317</v>
      </c>
      <c r="CD80" s="23">
        <v>7687901317</v>
      </c>
      <c r="CE80" s="6" t="s">
        <v>462</v>
      </c>
      <c r="CF80" s="6">
        <v>62</v>
      </c>
      <c r="CG80" s="6">
        <v>75</v>
      </c>
      <c r="CH80" s="6">
        <v>220</v>
      </c>
      <c r="CI80" s="6">
        <v>74</v>
      </c>
      <c r="CJ80" s="6">
        <v>145</v>
      </c>
      <c r="CK80" s="1">
        <v>1</v>
      </c>
    </row>
    <row r="81" spans="1:89" ht="15" x14ac:dyDescent="0.25">
      <c r="A81" s="6">
        <v>1317</v>
      </c>
      <c r="B81" s="21">
        <v>407197881317</v>
      </c>
      <c r="C81" s="21" t="s">
        <v>88</v>
      </c>
      <c r="D81" s="22">
        <v>2</v>
      </c>
      <c r="E81" s="22">
        <v>4</v>
      </c>
      <c r="F81" s="22">
        <v>5</v>
      </c>
      <c r="G81" s="22">
        <v>4</v>
      </c>
      <c r="H81" s="22">
        <v>1</v>
      </c>
      <c r="I81" s="22">
        <v>0</v>
      </c>
      <c r="K81" s="6">
        <v>1317</v>
      </c>
      <c r="L81" s="21">
        <v>267769321317</v>
      </c>
      <c r="M81" s="22" t="s">
        <v>189</v>
      </c>
      <c r="N81" s="22">
        <v>7</v>
      </c>
      <c r="O81" s="22">
        <v>14</v>
      </c>
      <c r="P81" s="22">
        <v>31</v>
      </c>
      <c r="Q81" s="22">
        <v>5</v>
      </c>
      <c r="R81" s="22">
        <v>17</v>
      </c>
      <c r="S81" s="22">
        <v>9</v>
      </c>
      <c r="U81" s="6">
        <v>1317</v>
      </c>
      <c r="V81" s="21">
        <v>5201791317</v>
      </c>
      <c r="W81" s="22" t="s">
        <v>289</v>
      </c>
      <c r="X81" s="22">
        <v>11</v>
      </c>
      <c r="Y81" s="22">
        <v>38</v>
      </c>
      <c r="Z81" s="22">
        <v>132</v>
      </c>
      <c r="AA81" s="22">
        <v>37</v>
      </c>
      <c r="AB81" s="22">
        <v>94</v>
      </c>
      <c r="AC81" s="22">
        <v>1</v>
      </c>
      <c r="AY81" s="6">
        <v>1318</v>
      </c>
      <c r="AZ81" s="21">
        <v>51398391318</v>
      </c>
      <c r="BA81" s="22" t="s">
        <v>95</v>
      </c>
      <c r="BB81" s="22">
        <v>0</v>
      </c>
      <c r="BC81" s="22">
        <v>2</v>
      </c>
      <c r="BD81" s="22">
        <v>13</v>
      </c>
      <c r="BE81" s="22">
        <v>2</v>
      </c>
      <c r="BF81" s="22">
        <v>11</v>
      </c>
      <c r="BG81" s="5">
        <v>0</v>
      </c>
      <c r="BI81" s="6">
        <v>1318</v>
      </c>
      <c r="BJ81" s="21">
        <v>182638901318</v>
      </c>
      <c r="BK81" s="22" t="s">
        <v>96</v>
      </c>
      <c r="BL81" s="22">
        <v>2</v>
      </c>
      <c r="BM81" s="22">
        <v>7</v>
      </c>
      <c r="BN81" s="22">
        <v>84</v>
      </c>
      <c r="BO81" s="22">
        <v>7</v>
      </c>
      <c r="BP81" s="22">
        <v>77</v>
      </c>
      <c r="BQ81" s="5">
        <v>0</v>
      </c>
      <c r="BS81" s="6">
        <v>1318</v>
      </c>
      <c r="BT81" s="21">
        <v>183301841318</v>
      </c>
      <c r="BU81" s="22" t="s">
        <v>94</v>
      </c>
      <c r="BV81" s="22">
        <v>5</v>
      </c>
      <c r="BW81" s="22">
        <v>6</v>
      </c>
      <c r="BX81" s="22">
        <v>117</v>
      </c>
      <c r="BY81" s="22">
        <v>6</v>
      </c>
      <c r="BZ81" s="22">
        <v>111</v>
      </c>
      <c r="CA81" s="5">
        <v>0</v>
      </c>
      <c r="CC81" s="6">
        <v>1318</v>
      </c>
      <c r="CD81" s="23">
        <v>182638901318</v>
      </c>
      <c r="CE81" s="6" t="s">
        <v>463</v>
      </c>
      <c r="CF81" s="6">
        <v>11</v>
      </c>
      <c r="CG81" s="6">
        <v>18</v>
      </c>
      <c r="CH81" s="6">
        <v>127</v>
      </c>
      <c r="CI81" s="6">
        <v>18</v>
      </c>
      <c r="CJ81" s="6">
        <v>109</v>
      </c>
      <c r="CK81" s="1">
        <v>0</v>
      </c>
    </row>
    <row r="82" spans="1:89" ht="15" x14ac:dyDescent="0.25">
      <c r="A82" s="6">
        <v>1317</v>
      </c>
      <c r="B82" s="21">
        <v>267769321317</v>
      </c>
      <c r="C82" s="21" t="s">
        <v>89</v>
      </c>
      <c r="D82" s="22">
        <v>3</v>
      </c>
      <c r="E82" s="22">
        <v>6</v>
      </c>
      <c r="F82" s="22">
        <v>35</v>
      </c>
      <c r="G82" s="22">
        <v>5</v>
      </c>
      <c r="H82" s="22">
        <v>29</v>
      </c>
      <c r="I82" s="22">
        <v>1</v>
      </c>
      <c r="K82" s="6">
        <v>1317</v>
      </c>
      <c r="L82" s="21">
        <v>16095581317</v>
      </c>
      <c r="M82" s="22" t="s">
        <v>190</v>
      </c>
      <c r="N82" s="22">
        <v>0</v>
      </c>
      <c r="O82" s="22">
        <v>1</v>
      </c>
      <c r="P82" s="22">
        <v>9</v>
      </c>
      <c r="Q82" s="22">
        <v>1</v>
      </c>
      <c r="R82" s="22">
        <v>8</v>
      </c>
      <c r="S82" s="22">
        <v>0</v>
      </c>
      <c r="U82" s="6">
        <v>1317</v>
      </c>
      <c r="V82" s="21">
        <v>5201831317</v>
      </c>
      <c r="W82" s="22" t="s">
        <v>290</v>
      </c>
      <c r="X82" s="22">
        <v>1</v>
      </c>
      <c r="Y82" s="22">
        <v>5</v>
      </c>
      <c r="Z82" s="22">
        <v>63</v>
      </c>
      <c r="AA82" s="22">
        <v>5</v>
      </c>
      <c r="AB82" s="22">
        <v>58</v>
      </c>
      <c r="AC82" s="22">
        <v>0</v>
      </c>
      <c r="AY82" s="6">
        <v>1298</v>
      </c>
      <c r="AZ82" s="21">
        <v>51373141298</v>
      </c>
      <c r="BA82" s="22" t="s">
        <v>17</v>
      </c>
      <c r="BB82" s="22">
        <v>0</v>
      </c>
      <c r="BC82" s="22">
        <v>2</v>
      </c>
      <c r="BD82" s="22">
        <v>18</v>
      </c>
      <c r="BE82" s="22">
        <v>2</v>
      </c>
      <c r="BF82" s="22">
        <v>16</v>
      </c>
      <c r="BG82" s="5">
        <v>0</v>
      </c>
      <c r="BI82" s="6">
        <v>1318</v>
      </c>
      <c r="BJ82" s="21">
        <v>21444181318</v>
      </c>
      <c r="BK82" s="22" t="s">
        <v>104</v>
      </c>
      <c r="BL82" s="22">
        <v>6</v>
      </c>
      <c r="BM82" s="22">
        <v>10</v>
      </c>
      <c r="BN82" s="22">
        <v>11</v>
      </c>
      <c r="BO82" s="22">
        <v>10</v>
      </c>
      <c r="BP82" s="22">
        <v>1</v>
      </c>
      <c r="BQ82" s="5">
        <v>0</v>
      </c>
      <c r="BS82" s="6">
        <v>1318</v>
      </c>
      <c r="BT82" s="21">
        <v>51400481318</v>
      </c>
      <c r="BU82" s="22" t="s">
        <v>107</v>
      </c>
      <c r="BV82" s="22">
        <v>3</v>
      </c>
      <c r="BW82" s="22">
        <v>5</v>
      </c>
      <c r="BX82" s="22">
        <v>308</v>
      </c>
      <c r="BY82" s="22">
        <v>5</v>
      </c>
      <c r="BZ82" s="22">
        <v>303</v>
      </c>
      <c r="CA82" s="5">
        <v>0</v>
      </c>
      <c r="CC82" s="6">
        <v>1318</v>
      </c>
      <c r="CD82" s="23">
        <v>183265201318</v>
      </c>
      <c r="CE82" s="6" t="s">
        <v>464</v>
      </c>
      <c r="CF82" s="6">
        <v>0</v>
      </c>
      <c r="CG82" s="6">
        <v>1</v>
      </c>
      <c r="CH82" s="6">
        <v>9</v>
      </c>
      <c r="CI82" s="6">
        <v>1</v>
      </c>
      <c r="CJ82" s="6">
        <v>8</v>
      </c>
      <c r="CK82" s="1">
        <v>0</v>
      </c>
    </row>
    <row r="83" spans="1:89" ht="15" x14ac:dyDescent="0.25">
      <c r="A83" s="6">
        <v>1317</v>
      </c>
      <c r="B83" s="21">
        <v>276470361317</v>
      </c>
      <c r="C83" s="21" t="s">
        <v>90</v>
      </c>
      <c r="D83" s="22">
        <v>3</v>
      </c>
      <c r="E83" s="22">
        <v>9</v>
      </c>
      <c r="F83" s="22">
        <v>80</v>
      </c>
      <c r="G83" s="22">
        <v>8</v>
      </c>
      <c r="H83" s="22">
        <v>71</v>
      </c>
      <c r="I83" s="22">
        <v>1</v>
      </c>
      <c r="K83" s="6">
        <v>1317</v>
      </c>
      <c r="L83" s="21">
        <v>183037911317</v>
      </c>
      <c r="M83" s="22" t="s">
        <v>191</v>
      </c>
      <c r="N83" s="22">
        <v>1</v>
      </c>
      <c r="O83" s="22">
        <v>5</v>
      </c>
      <c r="P83" s="22">
        <v>14</v>
      </c>
      <c r="Q83" s="22">
        <v>5</v>
      </c>
      <c r="R83" s="22">
        <v>9</v>
      </c>
      <c r="S83" s="22">
        <v>0</v>
      </c>
      <c r="U83" s="6">
        <v>1318</v>
      </c>
      <c r="V83" s="21">
        <v>185231701318</v>
      </c>
      <c r="W83" s="22" t="s">
        <v>291</v>
      </c>
      <c r="X83" s="22">
        <v>25</v>
      </c>
      <c r="Y83" s="22">
        <v>38</v>
      </c>
      <c r="Z83" s="22">
        <v>152</v>
      </c>
      <c r="AA83" s="22">
        <v>37</v>
      </c>
      <c r="AB83" s="22">
        <v>114</v>
      </c>
      <c r="AC83" s="22">
        <v>1</v>
      </c>
      <c r="AY83" s="6">
        <v>1316</v>
      </c>
      <c r="AZ83" s="21">
        <v>183152511316</v>
      </c>
      <c r="BA83" s="22" t="s">
        <v>64</v>
      </c>
      <c r="BB83" s="22">
        <v>3</v>
      </c>
      <c r="BC83" s="22">
        <v>3</v>
      </c>
      <c r="BD83" s="22">
        <v>99</v>
      </c>
      <c r="BE83" s="22">
        <v>3</v>
      </c>
      <c r="BF83" s="22">
        <v>96</v>
      </c>
      <c r="BG83" s="5">
        <v>0</v>
      </c>
      <c r="BI83" s="6">
        <v>1318</v>
      </c>
      <c r="BJ83" s="21">
        <v>183265201318</v>
      </c>
      <c r="BK83" s="22" t="s">
        <v>109</v>
      </c>
      <c r="BL83" s="22">
        <v>0</v>
      </c>
      <c r="BM83" s="22">
        <v>0</v>
      </c>
      <c r="BN83" s="22">
        <v>8</v>
      </c>
      <c r="BO83" s="22">
        <v>0</v>
      </c>
      <c r="BP83" s="22">
        <v>8</v>
      </c>
      <c r="BQ83" s="5">
        <v>0</v>
      </c>
      <c r="BS83" s="6">
        <v>1318</v>
      </c>
      <c r="BT83" s="21">
        <v>51401221318</v>
      </c>
      <c r="BU83" s="22" t="s">
        <v>98</v>
      </c>
      <c r="BV83" s="22">
        <v>10</v>
      </c>
      <c r="BW83" s="22">
        <v>21</v>
      </c>
      <c r="BX83" s="22">
        <v>271</v>
      </c>
      <c r="BY83" s="22">
        <v>21</v>
      </c>
      <c r="BZ83" s="22">
        <v>250</v>
      </c>
      <c r="CA83" s="5">
        <v>0</v>
      </c>
      <c r="CC83" s="6">
        <v>1318</v>
      </c>
      <c r="CD83" s="23">
        <v>183301841318</v>
      </c>
      <c r="CE83" s="6" t="s">
        <v>465</v>
      </c>
      <c r="CF83" s="6">
        <v>26</v>
      </c>
      <c r="CG83" s="6">
        <v>27</v>
      </c>
      <c r="CH83" s="6">
        <v>139</v>
      </c>
      <c r="CI83" s="6">
        <v>27</v>
      </c>
      <c r="CJ83" s="6">
        <v>112</v>
      </c>
      <c r="CK83" s="1">
        <v>0</v>
      </c>
    </row>
    <row r="84" spans="1:89" ht="15" x14ac:dyDescent="0.25">
      <c r="A84" s="6">
        <v>1317</v>
      </c>
      <c r="B84" s="21">
        <v>5539161317</v>
      </c>
      <c r="C84" s="21" t="s">
        <v>91</v>
      </c>
      <c r="D84" s="22">
        <v>8</v>
      </c>
      <c r="E84" s="22">
        <v>17</v>
      </c>
      <c r="F84" s="22">
        <v>103</v>
      </c>
      <c r="G84" s="22">
        <v>14</v>
      </c>
      <c r="H84" s="22">
        <v>86</v>
      </c>
      <c r="I84" s="22">
        <v>3</v>
      </c>
      <c r="K84" s="6">
        <v>1317</v>
      </c>
      <c r="L84" s="21">
        <v>397665091317</v>
      </c>
      <c r="M84" s="22" t="s">
        <v>192</v>
      </c>
      <c r="N84" s="22">
        <v>10</v>
      </c>
      <c r="O84" s="22">
        <v>22</v>
      </c>
      <c r="P84" s="22">
        <v>68</v>
      </c>
      <c r="Q84" s="22">
        <v>22</v>
      </c>
      <c r="R84" s="22">
        <v>46</v>
      </c>
      <c r="S84" s="22">
        <v>0</v>
      </c>
      <c r="U84" s="6">
        <v>1318</v>
      </c>
      <c r="V84" s="21">
        <v>183265201318</v>
      </c>
      <c r="W84" s="22" t="s">
        <v>292</v>
      </c>
      <c r="X84" s="22">
        <v>2</v>
      </c>
      <c r="Y84" s="22">
        <v>7</v>
      </c>
      <c r="Z84" s="22">
        <v>20</v>
      </c>
      <c r="AA84" s="22">
        <v>7</v>
      </c>
      <c r="AB84" s="22">
        <v>13</v>
      </c>
      <c r="AC84" s="22">
        <v>0</v>
      </c>
      <c r="AY84" s="6">
        <v>1298</v>
      </c>
      <c r="AZ84" s="21">
        <v>21883521298</v>
      </c>
      <c r="BA84" s="22" t="s">
        <v>41</v>
      </c>
      <c r="BB84" s="22">
        <v>9</v>
      </c>
      <c r="BC84" s="22">
        <v>15</v>
      </c>
      <c r="BD84" s="22">
        <v>182</v>
      </c>
      <c r="BE84" s="22">
        <v>15</v>
      </c>
      <c r="BF84" s="22">
        <v>167</v>
      </c>
      <c r="BG84" s="5">
        <v>0</v>
      </c>
      <c r="BI84" s="6">
        <v>1318</v>
      </c>
      <c r="BJ84" s="21">
        <v>231654211318</v>
      </c>
      <c r="BK84" s="22" t="s">
        <v>385</v>
      </c>
      <c r="BL84" s="22">
        <v>0</v>
      </c>
      <c r="BM84" s="22">
        <v>0</v>
      </c>
      <c r="BN84" s="22">
        <v>74</v>
      </c>
      <c r="BO84" s="22">
        <v>0</v>
      </c>
      <c r="BP84" s="22">
        <v>74</v>
      </c>
      <c r="BQ84" s="5">
        <v>0</v>
      </c>
      <c r="BT84" s="24"/>
      <c r="CC84" s="6">
        <v>1318</v>
      </c>
      <c r="CD84" s="23">
        <v>185030611318</v>
      </c>
      <c r="CE84" s="6" t="s">
        <v>466</v>
      </c>
      <c r="CF84" s="6">
        <v>31</v>
      </c>
      <c r="CG84" s="6">
        <v>38</v>
      </c>
      <c r="CH84" s="6">
        <v>126</v>
      </c>
      <c r="CI84" s="6">
        <v>37</v>
      </c>
      <c r="CJ84" s="6">
        <v>88</v>
      </c>
      <c r="CK84" s="1">
        <v>1</v>
      </c>
    </row>
    <row r="85" spans="1:89" ht="15" x14ac:dyDescent="0.25">
      <c r="A85" s="6">
        <v>1317</v>
      </c>
      <c r="B85" s="21">
        <v>16381371317</v>
      </c>
      <c r="C85" s="21" t="s">
        <v>92</v>
      </c>
      <c r="D85" s="22">
        <v>76</v>
      </c>
      <c r="E85" s="22">
        <v>123</v>
      </c>
      <c r="F85" s="22">
        <v>305</v>
      </c>
      <c r="G85" s="22">
        <v>123</v>
      </c>
      <c r="H85" s="22">
        <v>182</v>
      </c>
      <c r="I85" s="22">
        <v>0</v>
      </c>
      <c r="K85" s="6">
        <v>1318</v>
      </c>
      <c r="L85" s="21">
        <v>185030611318</v>
      </c>
      <c r="M85" s="22" t="s">
        <v>193</v>
      </c>
      <c r="N85" s="22">
        <v>28</v>
      </c>
      <c r="O85" s="22">
        <v>38</v>
      </c>
      <c r="P85" s="22">
        <v>166</v>
      </c>
      <c r="Q85" s="22">
        <v>33</v>
      </c>
      <c r="R85" s="22">
        <v>128</v>
      </c>
      <c r="S85" s="22">
        <v>5</v>
      </c>
      <c r="U85" s="6">
        <v>1318</v>
      </c>
      <c r="V85" s="21">
        <v>123304571318</v>
      </c>
      <c r="W85" s="22" t="s">
        <v>293</v>
      </c>
      <c r="X85" s="22">
        <v>0</v>
      </c>
      <c r="Y85" s="22">
        <v>1</v>
      </c>
      <c r="Z85" s="22">
        <v>15</v>
      </c>
      <c r="AA85" s="22">
        <v>1</v>
      </c>
      <c r="AB85" s="22">
        <v>14</v>
      </c>
      <c r="AC85" s="22">
        <v>0</v>
      </c>
      <c r="AY85" s="6">
        <v>1316</v>
      </c>
      <c r="AZ85" s="21">
        <v>183432401316</v>
      </c>
      <c r="BA85" s="22" t="s">
        <v>61</v>
      </c>
      <c r="BB85" s="22">
        <v>7</v>
      </c>
      <c r="BC85" s="22">
        <v>14</v>
      </c>
      <c r="BD85" s="22">
        <v>23</v>
      </c>
      <c r="BE85" s="22">
        <v>14</v>
      </c>
      <c r="BF85" s="22">
        <v>9</v>
      </c>
      <c r="BG85" s="5">
        <v>0</v>
      </c>
      <c r="BI85" s="6">
        <v>1318</v>
      </c>
      <c r="BJ85" s="21">
        <v>183301841318</v>
      </c>
      <c r="BK85" s="22" t="s">
        <v>94</v>
      </c>
      <c r="BL85" s="22">
        <v>1</v>
      </c>
      <c r="BM85" s="22">
        <v>1</v>
      </c>
      <c r="BN85" s="22">
        <v>72</v>
      </c>
      <c r="BO85" s="22">
        <v>1</v>
      </c>
      <c r="BP85" s="22">
        <v>71</v>
      </c>
      <c r="BQ85" s="5">
        <v>0</v>
      </c>
      <c r="CC85" s="6">
        <v>1318</v>
      </c>
      <c r="CD85" s="23">
        <v>185097301318</v>
      </c>
      <c r="CE85" s="6" t="s">
        <v>467</v>
      </c>
      <c r="CF85" s="6">
        <v>0</v>
      </c>
      <c r="CG85" s="6">
        <v>3</v>
      </c>
      <c r="CH85" s="6">
        <v>8</v>
      </c>
      <c r="CI85" s="6">
        <v>3</v>
      </c>
      <c r="CJ85" s="6">
        <v>5</v>
      </c>
      <c r="CK85" s="1">
        <v>0</v>
      </c>
    </row>
    <row r="86" spans="1:89" ht="15" x14ac:dyDescent="0.25">
      <c r="A86" s="6">
        <v>1317</v>
      </c>
      <c r="B86" s="21">
        <v>5201831317</v>
      </c>
      <c r="C86" s="21" t="s">
        <v>93</v>
      </c>
      <c r="D86" s="22">
        <v>7</v>
      </c>
      <c r="E86" s="22">
        <v>34</v>
      </c>
      <c r="F86" s="22">
        <v>198</v>
      </c>
      <c r="G86" s="22">
        <v>22</v>
      </c>
      <c r="H86" s="22">
        <v>164</v>
      </c>
      <c r="I86" s="22">
        <v>12</v>
      </c>
      <c r="K86" s="6">
        <v>1318</v>
      </c>
      <c r="L86" s="21">
        <v>407197881318</v>
      </c>
      <c r="M86" s="22" t="s">
        <v>185</v>
      </c>
      <c r="N86" s="22">
        <v>0</v>
      </c>
      <c r="O86" s="22">
        <v>1</v>
      </c>
      <c r="P86" s="22">
        <v>2</v>
      </c>
      <c r="Q86" s="22">
        <v>1</v>
      </c>
      <c r="R86" s="22">
        <v>1</v>
      </c>
      <c r="S86" s="22">
        <v>0</v>
      </c>
      <c r="U86" s="6">
        <v>1318</v>
      </c>
      <c r="V86" s="21">
        <v>185030611318</v>
      </c>
      <c r="W86" s="22" t="s">
        <v>225</v>
      </c>
      <c r="X86" s="22">
        <v>22</v>
      </c>
      <c r="Y86" s="22">
        <v>26</v>
      </c>
      <c r="Z86" s="22">
        <v>67</v>
      </c>
      <c r="AA86" s="22">
        <v>24</v>
      </c>
      <c r="AB86" s="22">
        <v>41</v>
      </c>
      <c r="AC86" s="22">
        <v>2</v>
      </c>
      <c r="BI86" s="6">
        <v>1318</v>
      </c>
      <c r="BJ86" s="21">
        <v>185030611318</v>
      </c>
      <c r="BK86" s="22" t="s">
        <v>97</v>
      </c>
      <c r="BL86" s="22">
        <v>11</v>
      </c>
      <c r="BM86" s="22">
        <v>22</v>
      </c>
      <c r="BN86" s="22">
        <v>55</v>
      </c>
      <c r="BO86" s="22">
        <v>22</v>
      </c>
      <c r="BP86" s="22">
        <v>33</v>
      </c>
      <c r="BQ86" s="5">
        <v>0</v>
      </c>
      <c r="CC86" s="6">
        <v>1318</v>
      </c>
      <c r="CD86" s="23">
        <v>185231701318</v>
      </c>
      <c r="CE86" s="6" t="s">
        <v>468</v>
      </c>
      <c r="CF86" s="6">
        <v>37</v>
      </c>
      <c r="CG86" s="6">
        <v>46</v>
      </c>
      <c r="CH86" s="6">
        <v>143</v>
      </c>
      <c r="CI86" s="6">
        <v>42</v>
      </c>
      <c r="CJ86" s="6">
        <v>97</v>
      </c>
      <c r="CK86" s="1">
        <v>4</v>
      </c>
    </row>
    <row r="87" spans="1:89" ht="15" x14ac:dyDescent="0.25">
      <c r="A87" s="6">
        <v>1318</v>
      </c>
      <c r="B87" s="21">
        <v>183301841318</v>
      </c>
      <c r="C87" s="21" t="s">
        <v>94</v>
      </c>
      <c r="D87" s="22">
        <v>28</v>
      </c>
      <c r="E87" s="22">
        <v>31</v>
      </c>
      <c r="F87" s="22">
        <v>57</v>
      </c>
      <c r="G87" s="22">
        <v>3</v>
      </c>
      <c r="H87" s="22">
        <v>26</v>
      </c>
      <c r="I87" s="22">
        <v>28</v>
      </c>
      <c r="K87" s="6">
        <v>1318</v>
      </c>
      <c r="L87" s="21">
        <v>185231701318</v>
      </c>
      <c r="M87" s="22" t="s">
        <v>194</v>
      </c>
      <c r="N87" s="22">
        <v>27</v>
      </c>
      <c r="O87" s="22">
        <v>39</v>
      </c>
      <c r="P87" s="22">
        <v>184</v>
      </c>
      <c r="Q87" s="22">
        <v>35</v>
      </c>
      <c r="R87" s="22">
        <v>145</v>
      </c>
      <c r="S87" s="22">
        <v>4</v>
      </c>
      <c r="U87" s="6">
        <v>1318</v>
      </c>
      <c r="V87" s="21">
        <v>296291611318</v>
      </c>
      <c r="W87" s="22" t="s">
        <v>294</v>
      </c>
      <c r="X87" s="22">
        <v>0</v>
      </c>
      <c r="Y87" s="22">
        <v>6</v>
      </c>
      <c r="Z87" s="22">
        <v>10</v>
      </c>
      <c r="AA87" s="22">
        <v>6</v>
      </c>
      <c r="AB87" s="22">
        <v>4</v>
      </c>
      <c r="AC87" s="22">
        <v>0</v>
      </c>
      <c r="BI87" s="6">
        <v>1318</v>
      </c>
      <c r="BJ87" s="21">
        <v>51398391318</v>
      </c>
      <c r="BK87" s="22" t="s">
        <v>95</v>
      </c>
      <c r="BL87" s="22">
        <v>0</v>
      </c>
      <c r="BM87" s="22">
        <v>1</v>
      </c>
      <c r="BN87" s="22">
        <v>6</v>
      </c>
      <c r="BO87" s="22">
        <v>1</v>
      </c>
      <c r="BP87" s="22">
        <v>5</v>
      </c>
      <c r="BQ87" s="5">
        <v>0</v>
      </c>
      <c r="CC87" s="6">
        <v>1318</v>
      </c>
      <c r="CD87" s="23">
        <v>21444181318</v>
      </c>
      <c r="CE87" s="6" t="s">
        <v>469</v>
      </c>
      <c r="CF87" s="6">
        <v>8</v>
      </c>
      <c r="CG87" s="6">
        <v>9</v>
      </c>
      <c r="CH87" s="6">
        <v>14</v>
      </c>
      <c r="CI87" s="6">
        <v>9</v>
      </c>
      <c r="CJ87" s="6">
        <v>5</v>
      </c>
      <c r="CK87" s="1">
        <v>0</v>
      </c>
    </row>
    <row r="88" spans="1:89" ht="15" x14ac:dyDescent="0.25">
      <c r="A88" s="6">
        <v>1318</v>
      </c>
      <c r="B88" s="21">
        <v>51398391318</v>
      </c>
      <c r="C88" s="21" t="s">
        <v>95</v>
      </c>
      <c r="D88" s="22">
        <v>6</v>
      </c>
      <c r="E88" s="22">
        <v>9</v>
      </c>
      <c r="F88" s="22">
        <v>26</v>
      </c>
      <c r="G88" s="22">
        <v>9</v>
      </c>
      <c r="H88" s="22">
        <v>17</v>
      </c>
      <c r="I88" s="22">
        <v>0</v>
      </c>
      <c r="K88" s="6">
        <v>1318</v>
      </c>
      <c r="L88" s="21">
        <v>265820921318</v>
      </c>
      <c r="M88" s="22" t="s">
        <v>195</v>
      </c>
      <c r="N88" s="22">
        <v>4</v>
      </c>
      <c r="O88" s="22">
        <v>42</v>
      </c>
      <c r="P88" s="22">
        <v>112</v>
      </c>
      <c r="Q88" s="22">
        <v>42</v>
      </c>
      <c r="R88" s="22">
        <v>70</v>
      </c>
      <c r="S88" s="22">
        <v>0</v>
      </c>
      <c r="U88" s="6">
        <v>1318</v>
      </c>
      <c r="V88" s="21">
        <v>51401221318</v>
      </c>
      <c r="W88" s="22" t="s">
        <v>295</v>
      </c>
      <c r="X88" s="22">
        <v>16</v>
      </c>
      <c r="Y88" s="22">
        <v>23</v>
      </c>
      <c r="Z88" s="22">
        <v>201</v>
      </c>
      <c r="AA88" s="22">
        <v>13</v>
      </c>
      <c r="AB88" s="22">
        <v>178</v>
      </c>
      <c r="AC88" s="22">
        <v>10</v>
      </c>
      <c r="BI88" s="6">
        <v>1318</v>
      </c>
      <c r="BJ88" s="21">
        <v>51401221318</v>
      </c>
      <c r="BK88" s="22" t="s">
        <v>98</v>
      </c>
      <c r="BL88" s="22">
        <v>9</v>
      </c>
      <c r="BM88" s="22">
        <v>23</v>
      </c>
      <c r="BN88" s="22">
        <v>282</v>
      </c>
      <c r="BO88" s="22">
        <v>23</v>
      </c>
      <c r="BP88" s="22">
        <v>259</v>
      </c>
      <c r="BQ88" s="5">
        <v>0</v>
      </c>
      <c r="CC88" s="6">
        <v>1318</v>
      </c>
      <c r="CD88" s="23">
        <v>358744181318</v>
      </c>
      <c r="CE88" s="6" t="s">
        <v>415</v>
      </c>
      <c r="CF88" s="6">
        <v>0</v>
      </c>
      <c r="CG88" s="6">
        <v>0</v>
      </c>
      <c r="CH88" s="6">
        <v>22</v>
      </c>
      <c r="CI88" s="6">
        <v>0</v>
      </c>
      <c r="CJ88" s="6">
        <v>22</v>
      </c>
      <c r="CK88" s="1">
        <v>0</v>
      </c>
    </row>
    <row r="89" spans="1:89" ht="15" x14ac:dyDescent="0.25">
      <c r="A89" s="6">
        <v>1318</v>
      </c>
      <c r="B89" s="21">
        <v>182638901318</v>
      </c>
      <c r="C89" s="21" t="s">
        <v>96</v>
      </c>
      <c r="D89" s="22">
        <v>25</v>
      </c>
      <c r="E89" s="22">
        <v>32</v>
      </c>
      <c r="F89" s="22">
        <v>168</v>
      </c>
      <c r="G89" s="22">
        <v>9</v>
      </c>
      <c r="H89" s="22">
        <v>136</v>
      </c>
      <c r="I89" s="22">
        <v>23</v>
      </c>
      <c r="K89" s="6">
        <v>1318</v>
      </c>
      <c r="L89" s="21">
        <v>183265201318</v>
      </c>
      <c r="M89" s="22" t="s">
        <v>196</v>
      </c>
      <c r="N89" s="22">
        <v>1</v>
      </c>
      <c r="O89" s="22">
        <v>2</v>
      </c>
      <c r="P89" s="22">
        <v>33</v>
      </c>
      <c r="Q89" s="22">
        <v>2</v>
      </c>
      <c r="R89" s="22">
        <v>31</v>
      </c>
      <c r="S89" s="22">
        <v>0</v>
      </c>
      <c r="U89" s="6">
        <v>1318</v>
      </c>
      <c r="V89" s="21">
        <v>185097301318</v>
      </c>
      <c r="W89" s="22" t="s">
        <v>296</v>
      </c>
      <c r="X89" s="22">
        <v>3</v>
      </c>
      <c r="Y89" s="22">
        <v>5</v>
      </c>
      <c r="Z89" s="22">
        <v>9</v>
      </c>
      <c r="AA89" s="22">
        <v>5</v>
      </c>
      <c r="AB89" s="22">
        <v>4</v>
      </c>
      <c r="AC89" s="22">
        <v>0</v>
      </c>
      <c r="BI89" s="6">
        <v>1318</v>
      </c>
      <c r="BJ89" s="21">
        <v>51400481318</v>
      </c>
      <c r="BK89" s="22" t="s">
        <v>107</v>
      </c>
      <c r="BL89" s="22">
        <v>10</v>
      </c>
      <c r="BM89" s="22">
        <v>40</v>
      </c>
      <c r="BN89" s="22">
        <v>339</v>
      </c>
      <c r="BO89" s="22">
        <v>40</v>
      </c>
      <c r="BP89" s="22">
        <v>299</v>
      </c>
      <c r="BQ89" s="5">
        <v>0</v>
      </c>
      <c r="CC89" s="6">
        <v>1318</v>
      </c>
      <c r="CD89" s="23">
        <v>51398391318</v>
      </c>
      <c r="CE89" s="6" t="s">
        <v>470</v>
      </c>
      <c r="CF89" s="6">
        <v>5</v>
      </c>
      <c r="CG89" s="6">
        <v>6</v>
      </c>
      <c r="CH89" s="6">
        <v>22</v>
      </c>
      <c r="CI89" s="6">
        <v>6</v>
      </c>
      <c r="CJ89" s="6">
        <v>16</v>
      </c>
      <c r="CK89" s="1">
        <v>0</v>
      </c>
    </row>
    <row r="90" spans="1:89" ht="15" x14ac:dyDescent="0.25">
      <c r="A90" s="6">
        <v>1318</v>
      </c>
      <c r="B90" s="21">
        <v>185030611318</v>
      </c>
      <c r="C90" s="21" t="s">
        <v>97</v>
      </c>
      <c r="D90" s="22">
        <v>65</v>
      </c>
      <c r="E90" s="22">
        <v>82</v>
      </c>
      <c r="F90" s="22">
        <v>283</v>
      </c>
      <c r="G90" s="22">
        <v>43</v>
      </c>
      <c r="H90" s="22">
        <v>201</v>
      </c>
      <c r="I90" s="22">
        <v>39</v>
      </c>
      <c r="K90" s="6">
        <v>1318</v>
      </c>
      <c r="L90" s="21">
        <v>266350991318</v>
      </c>
      <c r="M90" s="22" t="s">
        <v>197</v>
      </c>
      <c r="N90" s="22">
        <v>4</v>
      </c>
      <c r="O90" s="22">
        <v>9</v>
      </c>
      <c r="P90" s="22">
        <v>58</v>
      </c>
      <c r="Q90" s="22">
        <v>5</v>
      </c>
      <c r="R90" s="22">
        <v>49</v>
      </c>
      <c r="S90" s="22">
        <v>4</v>
      </c>
      <c r="U90" s="6">
        <v>1318</v>
      </c>
      <c r="V90" s="21">
        <v>183301841318</v>
      </c>
      <c r="W90" s="22" t="s">
        <v>297</v>
      </c>
      <c r="X90" s="22">
        <v>6</v>
      </c>
      <c r="Y90" s="22">
        <v>18</v>
      </c>
      <c r="Z90" s="22">
        <v>125</v>
      </c>
      <c r="AA90" s="22">
        <v>15</v>
      </c>
      <c r="AB90" s="22">
        <v>107</v>
      </c>
      <c r="AC90" s="22">
        <v>3</v>
      </c>
      <c r="CC90" s="6">
        <v>1318</v>
      </c>
      <c r="CD90" s="23">
        <v>51400481318</v>
      </c>
      <c r="CE90" s="6" t="s">
        <v>471</v>
      </c>
      <c r="CF90" s="6">
        <v>11</v>
      </c>
      <c r="CG90" s="6">
        <v>18</v>
      </c>
      <c r="CH90" s="6">
        <v>337</v>
      </c>
      <c r="CI90" s="6">
        <v>18</v>
      </c>
      <c r="CJ90" s="6">
        <v>319</v>
      </c>
      <c r="CK90" s="1">
        <v>0</v>
      </c>
    </row>
    <row r="91" spans="1:89" ht="15" x14ac:dyDescent="0.25">
      <c r="A91" s="6">
        <v>1318</v>
      </c>
      <c r="B91" s="21">
        <v>51401221318</v>
      </c>
      <c r="C91" s="21" t="s">
        <v>98</v>
      </c>
      <c r="D91" s="22">
        <v>44</v>
      </c>
      <c r="E91" s="22">
        <v>66</v>
      </c>
      <c r="F91" s="22">
        <v>191</v>
      </c>
      <c r="G91" s="22">
        <v>26</v>
      </c>
      <c r="H91" s="22">
        <v>125</v>
      </c>
      <c r="I91" s="22">
        <v>40</v>
      </c>
      <c r="K91" s="6">
        <v>1318</v>
      </c>
      <c r="L91" s="21">
        <v>51400481318</v>
      </c>
      <c r="M91" s="22" t="s">
        <v>198</v>
      </c>
      <c r="N91" s="22">
        <v>20</v>
      </c>
      <c r="O91" s="22">
        <v>24</v>
      </c>
      <c r="P91" s="22">
        <v>115</v>
      </c>
      <c r="Q91" s="22">
        <v>13</v>
      </c>
      <c r="R91" s="22">
        <v>91</v>
      </c>
      <c r="S91" s="22">
        <v>11</v>
      </c>
      <c r="U91" s="6">
        <v>1318</v>
      </c>
      <c r="V91" s="21">
        <v>51398391318</v>
      </c>
      <c r="W91" s="22" t="s">
        <v>298</v>
      </c>
      <c r="X91" s="22">
        <v>6</v>
      </c>
      <c r="Y91" s="22">
        <v>13</v>
      </c>
      <c r="Z91" s="22">
        <v>27</v>
      </c>
      <c r="AA91" s="22">
        <v>13</v>
      </c>
      <c r="AB91" s="22">
        <v>14</v>
      </c>
      <c r="AC91" s="22">
        <v>0</v>
      </c>
      <c r="CC91" s="6">
        <v>1318</v>
      </c>
      <c r="CD91" s="23">
        <v>51401221318</v>
      </c>
      <c r="CE91" s="6" t="s">
        <v>472</v>
      </c>
      <c r="CF91" s="6">
        <v>13</v>
      </c>
      <c r="CG91" s="6">
        <v>19</v>
      </c>
      <c r="CH91" s="6">
        <v>271</v>
      </c>
      <c r="CI91" s="6">
        <v>19</v>
      </c>
      <c r="CJ91" s="6">
        <v>252</v>
      </c>
      <c r="CK91" s="1">
        <v>0</v>
      </c>
    </row>
    <row r="92" spans="1:89" ht="15" x14ac:dyDescent="0.25">
      <c r="A92" s="6">
        <v>1318</v>
      </c>
      <c r="B92" s="21">
        <v>185231701318</v>
      </c>
      <c r="C92" s="21" t="s">
        <v>99</v>
      </c>
      <c r="D92" s="22">
        <v>26</v>
      </c>
      <c r="E92" s="22">
        <v>34</v>
      </c>
      <c r="F92" s="22">
        <v>116</v>
      </c>
      <c r="G92" s="22">
        <v>18</v>
      </c>
      <c r="H92" s="22">
        <v>82</v>
      </c>
      <c r="I92" s="22">
        <v>16</v>
      </c>
      <c r="K92" s="6">
        <v>1318</v>
      </c>
      <c r="L92" s="21">
        <v>185097301318</v>
      </c>
      <c r="M92" s="22" t="s">
        <v>199</v>
      </c>
      <c r="N92" s="22">
        <v>0</v>
      </c>
      <c r="O92" s="22">
        <v>3</v>
      </c>
      <c r="P92" s="22">
        <v>11</v>
      </c>
      <c r="Q92" s="22">
        <v>3</v>
      </c>
      <c r="R92" s="22">
        <v>8</v>
      </c>
      <c r="S92" s="22">
        <v>0</v>
      </c>
      <c r="U92" s="6">
        <v>1318</v>
      </c>
      <c r="V92" s="21">
        <v>51400481318</v>
      </c>
      <c r="W92" s="22" t="s">
        <v>299</v>
      </c>
      <c r="X92" s="22">
        <v>6</v>
      </c>
      <c r="Y92" s="22">
        <v>17</v>
      </c>
      <c r="Z92" s="22">
        <v>164</v>
      </c>
      <c r="AA92" s="22">
        <v>11</v>
      </c>
      <c r="AB92" s="22">
        <v>147</v>
      </c>
      <c r="AC92" s="22">
        <v>6</v>
      </c>
      <c r="CC92" s="6">
        <v>1318</v>
      </c>
      <c r="CD92" s="23">
        <v>57570261318</v>
      </c>
      <c r="CE92" s="6" t="s">
        <v>448</v>
      </c>
      <c r="CF92" s="6">
        <v>1</v>
      </c>
      <c r="CG92" s="6">
        <v>1</v>
      </c>
      <c r="CH92" s="6">
        <v>2</v>
      </c>
      <c r="CI92" s="6">
        <v>1</v>
      </c>
      <c r="CJ92" s="6">
        <v>1</v>
      </c>
      <c r="CK92" s="1">
        <v>0</v>
      </c>
    </row>
    <row r="93" spans="1:89" x14ac:dyDescent="0.2">
      <c r="A93" s="6">
        <v>1318</v>
      </c>
      <c r="B93" s="21">
        <v>280466911318</v>
      </c>
      <c r="C93" s="21" t="s">
        <v>100</v>
      </c>
      <c r="D93" s="22">
        <v>1</v>
      </c>
      <c r="E93" s="22">
        <v>13</v>
      </c>
      <c r="F93" s="22">
        <v>67</v>
      </c>
      <c r="G93" s="22">
        <v>12</v>
      </c>
      <c r="H93" s="22">
        <v>54</v>
      </c>
      <c r="I93" s="22">
        <v>1</v>
      </c>
      <c r="K93" s="6">
        <v>1318</v>
      </c>
      <c r="L93" s="21">
        <v>51398391318</v>
      </c>
      <c r="M93" s="22" t="s">
        <v>200</v>
      </c>
      <c r="N93" s="22">
        <v>6</v>
      </c>
      <c r="O93" s="22">
        <v>10</v>
      </c>
      <c r="P93" s="22">
        <v>45</v>
      </c>
      <c r="Q93" s="22">
        <v>8</v>
      </c>
      <c r="R93" s="22">
        <v>35</v>
      </c>
      <c r="S93" s="22">
        <v>2</v>
      </c>
      <c r="U93" s="6">
        <v>1318</v>
      </c>
      <c r="V93" s="21">
        <v>182638901318</v>
      </c>
      <c r="W93" s="22" t="s">
        <v>300</v>
      </c>
      <c r="X93" s="22">
        <v>8</v>
      </c>
      <c r="Y93" s="22">
        <v>14</v>
      </c>
      <c r="Z93" s="22">
        <v>141</v>
      </c>
      <c r="AA93" s="22">
        <v>11</v>
      </c>
      <c r="AB93" s="22">
        <v>127</v>
      </c>
      <c r="AC93" s="22">
        <v>3</v>
      </c>
    </row>
    <row r="94" spans="1:89" x14ac:dyDescent="0.2">
      <c r="A94" s="6">
        <v>1318</v>
      </c>
      <c r="B94" s="21">
        <v>266350991318</v>
      </c>
      <c r="C94" s="21" t="s">
        <v>101</v>
      </c>
      <c r="D94" s="22">
        <v>4</v>
      </c>
      <c r="E94" s="22">
        <v>9</v>
      </c>
      <c r="F94" s="22">
        <v>58</v>
      </c>
      <c r="G94" s="22">
        <v>7</v>
      </c>
      <c r="H94" s="22">
        <v>49</v>
      </c>
      <c r="I94" s="22">
        <v>2</v>
      </c>
      <c r="K94" s="6">
        <v>1318</v>
      </c>
      <c r="L94" s="21">
        <v>123304571318</v>
      </c>
      <c r="M94" s="22" t="s">
        <v>201</v>
      </c>
      <c r="N94" s="22">
        <v>3</v>
      </c>
      <c r="O94" s="22">
        <v>3</v>
      </c>
      <c r="P94" s="22">
        <v>22</v>
      </c>
      <c r="Q94" s="22">
        <v>3</v>
      </c>
      <c r="R94" s="22">
        <v>19</v>
      </c>
      <c r="S94" s="22">
        <v>0</v>
      </c>
      <c r="U94" s="6">
        <v>1318</v>
      </c>
      <c r="V94" s="21">
        <v>21444181318</v>
      </c>
      <c r="W94" s="22" t="s">
        <v>301</v>
      </c>
      <c r="X94" s="22">
        <v>1</v>
      </c>
      <c r="Y94" s="22">
        <v>5</v>
      </c>
      <c r="Z94" s="22">
        <v>24</v>
      </c>
      <c r="AA94" s="22">
        <v>5</v>
      </c>
      <c r="AB94" s="22">
        <v>19</v>
      </c>
      <c r="AC94" s="22">
        <v>0</v>
      </c>
    </row>
    <row r="95" spans="1:89" x14ac:dyDescent="0.2">
      <c r="A95" s="6">
        <v>1318</v>
      </c>
      <c r="B95" s="21">
        <v>51399711318</v>
      </c>
      <c r="C95" s="21" t="s">
        <v>102</v>
      </c>
      <c r="D95" s="22">
        <v>4</v>
      </c>
      <c r="E95" s="22">
        <v>7</v>
      </c>
      <c r="F95" s="22">
        <v>15</v>
      </c>
      <c r="G95" s="22">
        <v>2</v>
      </c>
      <c r="H95" s="22">
        <v>8</v>
      </c>
      <c r="I95" s="22">
        <v>5</v>
      </c>
      <c r="K95" s="6">
        <v>1318</v>
      </c>
      <c r="L95" s="21">
        <v>280466911318</v>
      </c>
      <c r="M95" s="22" t="s">
        <v>202</v>
      </c>
      <c r="N95" s="22">
        <v>1</v>
      </c>
      <c r="O95" s="22">
        <v>11</v>
      </c>
      <c r="P95" s="22">
        <v>58</v>
      </c>
      <c r="Q95" s="22">
        <v>11</v>
      </c>
      <c r="R95" s="22">
        <v>47</v>
      </c>
      <c r="S95" s="22">
        <v>0</v>
      </c>
      <c r="U95" s="6">
        <v>1318</v>
      </c>
      <c r="V95" s="21">
        <v>266350991318</v>
      </c>
      <c r="W95" s="22" t="s">
        <v>302</v>
      </c>
      <c r="X95" s="22">
        <v>0</v>
      </c>
      <c r="Y95" s="22">
        <v>5</v>
      </c>
      <c r="Z95" s="22">
        <v>57</v>
      </c>
      <c r="AA95" s="22">
        <v>5</v>
      </c>
      <c r="AB95" s="22">
        <v>52</v>
      </c>
      <c r="AC95" s="22">
        <v>0</v>
      </c>
    </row>
    <row r="96" spans="1:89" x14ac:dyDescent="0.2">
      <c r="A96" s="6">
        <v>1318</v>
      </c>
      <c r="B96" s="21">
        <v>407197881318</v>
      </c>
      <c r="C96" s="21" t="s">
        <v>88</v>
      </c>
      <c r="D96" s="22">
        <v>0</v>
      </c>
      <c r="E96" s="22">
        <v>9</v>
      </c>
      <c r="F96" s="22">
        <v>12</v>
      </c>
      <c r="G96" s="22">
        <v>9</v>
      </c>
      <c r="H96" s="22">
        <v>3</v>
      </c>
      <c r="I96" s="22">
        <v>0</v>
      </c>
      <c r="K96" s="6">
        <v>1318</v>
      </c>
      <c r="L96" s="21">
        <v>51399711318</v>
      </c>
      <c r="M96" s="22" t="s">
        <v>203</v>
      </c>
      <c r="N96" s="22">
        <v>0</v>
      </c>
      <c r="O96" s="22">
        <v>3</v>
      </c>
      <c r="P96" s="22">
        <v>13</v>
      </c>
      <c r="Q96" s="22">
        <v>2</v>
      </c>
      <c r="R96" s="22">
        <v>10</v>
      </c>
      <c r="S96" s="22">
        <v>1</v>
      </c>
      <c r="U96" s="6">
        <v>1318</v>
      </c>
      <c r="V96" s="21">
        <v>265820921318</v>
      </c>
      <c r="W96" s="22" t="s">
        <v>303</v>
      </c>
      <c r="X96" s="22">
        <v>6</v>
      </c>
      <c r="Y96" s="22">
        <v>17</v>
      </c>
      <c r="Z96" s="22">
        <v>36</v>
      </c>
      <c r="AA96" s="22">
        <v>17</v>
      </c>
      <c r="AB96" s="22">
        <v>19</v>
      </c>
      <c r="AC96" s="22">
        <v>0</v>
      </c>
    </row>
    <row r="97" spans="1:29" x14ac:dyDescent="0.2">
      <c r="A97" s="6">
        <v>1318</v>
      </c>
      <c r="B97" s="21">
        <v>296291611318</v>
      </c>
      <c r="C97" s="21" t="s">
        <v>103</v>
      </c>
      <c r="D97" s="22">
        <v>4</v>
      </c>
      <c r="E97" s="22">
        <v>30</v>
      </c>
      <c r="F97" s="22">
        <v>49</v>
      </c>
      <c r="G97" s="22">
        <v>28</v>
      </c>
      <c r="H97" s="22">
        <v>19</v>
      </c>
      <c r="I97" s="22">
        <v>2</v>
      </c>
      <c r="K97" s="6">
        <v>1318</v>
      </c>
      <c r="L97" s="21">
        <v>183301841318</v>
      </c>
      <c r="M97" s="22" t="s">
        <v>204</v>
      </c>
      <c r="N97" s="22">
        <v>18</v>
      </c>
      <c r="O97" s="22">
        <v>29</v>
      </c>
      <c r="P97" s="22">
        <v>219</v>
      </c>
      <c r="Q97" s="22">
        <v>25</v>
      </c>
      <c r="R97" s="22">
        <v>190</v>
      </c>
      <c r="S97" s="22">
        <v>4</v>
      </c>
      <c r="U97" s="6">
        <v>1318</v>
      </c>
      <c r="V97" s="21">
        <v>51399711318</v>
      </c>
      <c r="W97" s="22" t="s">
        <v>304</v>
      </c>
      <c r="X97" s="22">
        <v>3</v>
      </c>
      <c r="Y97" s="22">
        <v>3</v>
      </c>
      <c r="Z97" s="22">
        <v>11</v>
      </c>
      <c r="AA97" s="22">
        <v>1</v>
      </c>
      <c r="AB97" s="22">
        <v>8</v>
      </c>
      <c r="AC97" s="22">
        <v>2</v>
      </c>
    </row>
    <row r="98" spans="1:29" x14ac:dyDescent="0.2">
      <c r="A98" s="6">
        <v>1318</v>
      </c>
      <c r="B98" s="21">
        <v>21444181318</v>
      </c>
      <c r="C98" s="21" t="s">
        <v>104</v>
      </c>
      <c r="D98" s="22">
        <v>9</v>
      </c>
      <c r="E98" s="22">
        <v>13</v>
      </c>
      <c r="F98" s="22">
        <v>17</v>
      </c>
      <c r="G98" s="22">
        <v>13</v>
      </c>
      <c r="H98" s="22">
        <v>4</v>
      </c>
      <c r="I98" s="22">
        <v>0</v>
      </c>
      <c r="K98" s="6">
        <v>1318</v>
      </c>
      <c r="L98" s="21">
        <v>182638901318</v>
      </c>
      <c r="M98" s="22" t="s">
        <v>205</v>
      </c>
      <c r="N98" s="22">
        <v>2</v>
      </c>
      <c r="O98" s="22">
        <v>2</v>
      </c>
      <c r="P98" s="22">
        <v>81</v>
      </c>
      <c r="Q98" s="22">
        <v>2</v>
      </c>
      <c r="R98" s="22">
        <v>79</v>
      </c>
      <c r="S98" s="22">
        <v>0</v>
      </c>
    </row>
    <row r="99" spans="1:29" x14ac:dyDescent="0.2">
      <c r="A99" s="6">
        <v>1318</v>
      </c>
      <c r="B99" s="21">
        <v>185097301318</v>
      </c>
      <c r="C99" s="21" t="s">
        <v>105</v>
      </c>
      <c r="D99" s="22">
        <v>3</v>
      </c>
      <c r="E99" s="22">
        <v>5</v>
      </c>
      <c r="F99" s="22">
        <v>24</v>
      </c>
      <c r="G99" s="22">
        <v>5</v>
      </c>
      <c r="H99" s="22">
        <v>19</v>
      </c>
      <c r="I99" s="22">
        <v>0</v>
      </c>
      <c r="K99" s="6">
        <v>1318</v>
      </c>
      <c r="L99" s="21">
        <v>21444181318</v>
      </c>
      <c r="M99" s="22" t="s">
        <v>206</v>
      </c>
      <c r="N99" s="22">
        <v>0</v>
      </c>
      <c r="O99" s="22">
        <v>0</v>
      </c>
      <c r="P99" s="22">
        <v>2</v>
      </c>
      <c r="Q99" s="22">
        <v>0</v>
      </c>
      <c r="R99" s="22">
        <v>2</v>
      </c>
      <c r="S99" s="22">
        <v>0</v>
      </c>
    </row>
    <row r="100" spans="1:29" x14ac:dyDescent="0.2">
      <c r="A100" s="6">
        <v>1318</v>
      </c>
      <c r="B100" s="21">
        <v>265820921318</v>
      </c>
      <c r="C100" s="21" t="s">
        <v>106</v>
      </c>
      <c r="D100" s="22">
        <v>13</v>
      </c>
      <c r="E100" s="22">
        <v>56</v>
      </c>
      <c r="F100" s="22">
        <v>97</v>
      </c>
      <c r="G100" s="22">
        <v>56</v>
      </c>
      <c r="H100" s="22">
        <v>41</v>
      </c>
      <c r="I100" s="22">
        <v>0</v>
      </c>
      <c r="K100" s="6">
        <v>1318</v>
      </c>
      <c r="L100" s="21">
        <v>296291611318</v>
      </c>
      <c r="M100" s="22" t="s">
        <v>207</v>
      </c>
      <c r="N100" s="22">
        <v>3</v>
      </c>
      <c r="O100" s="22">
        <v>20</v>
      </c>
      <c r="P100" s="22">
        <v>33</v>
      </c>
      <c r="Q100" s="22">
        <v>20</v>
      </c>
      <c r="R100" s="22">
        <v>13</v>
      </c>
      <c r="S100" s="22">
        <v>0</v>
      </c>
    </row>
    <row r="101" spans="1:29" x14ac:dyDescent="0.2">
      <c r="A101" s="6">
        <v>1318</v>
      </c>
      <c r="B101" s="21">
        <v>51400481318</v>
      </c>
      <c r="C101" s="21" t="s">
        <v>107</v>
      </c>
      <c r="D101" s="22">
        <v>35</v>
      </c>
      <c r="E101" s="22">
        <v>62</v>
      </c>
      <c r="F101" s="22">
        <v>141</v>
      </c>
      <c r="G101" s="22">
        <v>22</v>
      </c>
      <c r="H101" s="22">
        <v>79</v>
      </c>
      <c r="I101" s="22">
        <v>40</v>
      </c>
      <c r="K101" s="6">
        <v>1318</v>
      </c>
      <c r="L101" s="21">
        <v>51401221318</v>
      </c>
      <c r="M101" s="22" t="s">
        <v>208</v>
      </c>
      <c r="N101" s="22">
        <v>37</v>
      </c>
      <c r="O101" s="22">
        <v>50</v>
      </c>
      <c r="P101" s="22">
        <v>162</v>
      </c>
      <c r="Q101" s="22">
        <v>28</v>
      </c>
      <c r="R101" s="22">
        <v>112</v>
      </c>
      <c r="S101" s="22">
        <v>22</v>
      </c>
    </row>
    <row r="102" spans="1:29" x14ac:dyDescent="0.2">
      <c r="A102" s="6">
        <v>1318</v>
      </c>
      <c r="B102" s="21">
        <v>123304571318</v>
      </c>
      <c r="C102" s="21" t="s">
        <v>108</v>
      </c>
      <c r="D102" s="22">
        <v>6</v>
      </c>
      <c r="E102" s="22">
        <v>6</v>
      </c>
      <c r="F102" s="22">
        <v>22</v>
      </c>
      <c r="G102" s="22">
        <v>3</v>
      </c>
      <c r="H102" s="22">
        <v>16</v>
      </c>
      <c r="I102" s="22">
        <v>3</v>
      </c>
    </row>
    <row r="103" spans="1:29" x14ac:dyDescent="0.2">
      <c r="A103" s="6">
        <v>1318</v>
      </c>
      <c r="B103" s="21">
        <v>183265201318</v>
      </c>
      <c r="C103" s="21" t="s">
        <v>109</v>
      </c>
      <c r="D103" s="22">
        <v>2</v>
      </c>
      <c r="E103" s="22">
        <v>2</v>
      </c>
      <c r="F103" s="22">
        <v>7</v>
      </c>
      <c r="G103" s="22">
        <v>1</v>
      </c>
      <c r="H103" s="22">
        <v>5</v>
      </c>
      <c r="I103" s="22">
        <v>1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382-0A6B-45D8-AEA1-07114FB635EB}">
  <dimension ref="A2:O410"/>
  <sheetViews>
    <sheetView topLeftCell="A72" workbookViewId="0">
      <selection activeCell="A7" sqref="A7:C97"/>
    </sheetView>
  </sheetViews>
  <sheetFormatPr baseColWidth="10" defaultRowHeight="15" x14ac:dyDescent="0.25"/>
  <cols>
    <col min="1" max="1" width="6.85546875" customWidth="1"/>
    <col min="2" max="2" width="15.140625" customWidth="1"/>
    <col min="3" max="3" width="36.42578125" customWidth="1"/>
    <col min="4" max="4" width="8.5703125" customWidth="1"/>
    <col min="5" max="12" width="8" customWidth="1"/>
    <col min="14" max="14" width="16" hidden="1" customWidth="1"/>
    <col min="15" max="16" width="0" hidden="1" customWidth="1"/>
    <col min="257" max="257" width="6.85546875" customWidth="1"/>
    <col min="258" max="258" width="15.140625" customWidth="1"/>
    <col min="259" max="259" width="36.42578125" customWidth="1"/>
    <col min="260" max="260" width="8.5703125" customWidth="1"/>
    <col min="261" max="268" width="8" customWidth="1"/>
    <col min="270" max="272" width="0" hidden="1" customWidth="1"/>
    <col min="513" max="513" width="6.85546875" customWidth="1"/>
    <col min="514" max="514" width="15.140625" customWidth="1"/>
    <col min="515" max="515" width="36.42578125" customWidth="1"/>
    <col min="516" max="516" width="8.5703125" customWidth="1"/>
    <col min="517" max="524" width="8" customWidth="1"/>
    <col min="526" max="528" width="0" hidden="1" customWidth="1"/>
    <col min="769" max="769" width="6.85546875" customWidth="1"/>
    <col min="770" max="770" width="15.140625" customWidth="1"/>
    <col min="771" max="771" width="36.42578125" customWidth="1"/>
    <col min="772" max="772" width="8.5703125" customWidth="1"/>
    <col min="773" max="780" width="8" customWidth="1"/>
    <col min="782" max="784" width="0" hidden="1" customWidth="1"/>
    <col min="1025" max="1025" width="6.85546875" customWidth="1"/>
    <col min="1026" max="1026" width="15.140625" customWidth="1"/>
    <col min="1027" max="1027" width="36.42578125" customWidth="1"/>
    <col min="1028" max="1028" width="8.5703125" customWidth="1"/>
    <col min="1029" max="1036" width="8" customWidth="1"/>
    <col min="1038" max="1040" width="0" hidden="1" customWidth="1"/>
    <col min="1281" max="1281" width="6.85546875" customWidth="1"/>
    <col min="1282" max="1282" width="15.140625" customWidth="1"/>
    <col min="1283" max="1283" width="36.42578125" customWidth="1"/>
    <col min="1284" max="1284" width="8.5703125" customWidth="1"/>
    <col min="1285" max="1292" width="8" customWidth="1"/>
    <col min="1294" max="1296" width="0" hidden="1" customWidth="1"/>
    <col min="1537" max="1537" width="6.85546875" customWidth="1"/>
    <col min="1538" max="1538" width="15.140625" customWidth="1"/>
    <col min="1539" max="1539" width="36.42578125" customWidth="1"/>
    <col min="1540" max="1540" width="8.5703125" customWidth="1"/>
    <col min="1541" max="1548" width="8" customWidth="1"/>
    <col min="1550" max="1552" width="0" hidden="1" customWidth="1"/>
    <col min="1793" max="1793" width="6.85546875" customWidth="1"/>
    <col min="1794" max="1794" width="15.140625" customWidth="1"/>
    <col min="1795" max="1795" width="36.42578125" customWidth="1"/>
    <col min="1796" max="1796" width="8.5703125" customWidth="1"/>
    <col min="1797" max="1804" width="8" customWidth="1"/>
    <col min="1806" max="1808" width="0" hidden="1" customWidth="1"/>
    <col min="2049" max="2049" width="6.85546875" customWidth="1"/>
    <col min="2050" max="2050" width="15.140625" customWidth="1"/>
    <col min="2051" max="2051" width="36.42578125" customWidth="1"/>
    <col min="2052" max="2052" width="8.5703125" customWidth="1"/>
    <col min="2053" max="2060" width="8" customWidth="1"/>
    <col min="2062" max="2064" width="0" hidden="1" customWidth="1"/>
    <col min="2305" max="2305" width="6.85546875" customWidth="1"/>
    <col min="2306" max="2306" width="15.140625" customWidth="1"/>
    <col min="2307" max="2307" width="36.42578125" customWidth="1"/>
    <col min="2308" max="2308" width="8.5703125" customWidth="1"/>
    <col min="2309" max="2316" width="8" customWidth="1"/>
    <col min="2318" max="2320" width="0" hidden="1" customWidth="1"/>
    <col min="2561" max="2561" width="6.85546875" customWidth="1"/>
    <col min="2562" max="2562" width="15.140625" customWidth="1"/>
    <col min="2563" max="2563" width="36.42578125" customWidth="1"/>
    <col min="2564" max="2564" width="8.5703125" customWidth="1"/>
    <col min="2565" max="2572" width="8" customWidth="1"/>
    <col min="2574" max="2576" width="0" hidden="1" customWidth="1"/>
    <col min="2817" max="2817" width="6.85546875" customWidth="1"/>
    <col min="2818" max="2818" width="15.140625" customWidth="1"/>
    <col min="2819" max="2819" width="36.42578125" customWidth="1"/>
    <col min="2820" max="2820" width="8.5703125" customWidth="1"/>
    <col min="2821" max="2828" width="8" customWidth="1"/>
    <col min="2830" max="2832" width="0" hidden="1" customWidth="1"/>
    <col min="3073" max="3073" width="6.85546875" customWidth="1"/>
    <col min="3074" max="3074" width="15.140625" customWidth="1"/>
    <col min="3075" max="3075" width="36.42578125" customWidth="1"/>
    <col min="3076" max="3076" width="8.5703125" customWidth="1"/>
    <col min="3077" max="3084" width="8" customWidth="1"/>
    <col min="3086" max="3088" width="0" hidden="1" customWidth="1"/>
    <col min="3329" max="3329" width="6.85546875" customWidth="1"/>
    <col min="3330" max="3330" width="15.140625" customWidth="1"/>
    <col min="3331" max="3331" width="36.42578125" customWidth="1"/>
    <col min="3332" max="3332" width="8.5703125" customWidth="1"/>
    <col min="3333" max="3340" width="8" customWidth="1"/>
    <col min="3342" max="3344" width="0" hidden="1" customWidth="1"/>
    <col min="3585" max="3585" width="6.85546875" customWidth="1"/>
    <col min="3586" max="3586" width="15.140625" customWidth="1"/>
    <col min="3587" max="3587" width="36.42578125" customWidth="1"/>
    <col min="3588" max="3588" width="8.5703125" customWidth="1"/>
    <col min="3589" max="3596" width="8" customWidth="1"/>
    <col min="3598" max="3600" width="0" hidden="1" customWidth="1"/>
    <col min="3841" max="3841" width="6.85546875" customWidth="1"/>
    <col min="3842" max="3842" width="15.140625" customWidth="1"/>
    <col min="3843" max="3843" width="36.42578125" customWidth="1"/>
    <col min="3844" max="3844" width="8.5703125" customWidth="1"/>
    <col min="3845" max="3852" width="8" customWidth="1"/>
    <col min="3854" max="3856" width="0" hidden="1" customWidth="1"/>
    <col min="4097" max="4097" width="6.85546875" customWidth="1"/>
    <col min="4098" max="4098" width="15.140625" customWidth="1"/>
    <col min="4099" max="4099" width="36.42578125" customWidth="1"/>
    <col min="4100" max="4100" width="8.5703125" customWidth="1"/>
    <col min="4101" max="4108" width="8" customWidth="1"/>
    <col min="4110" max="4112" width="0" hidden="1" customWidth="1"/>
    <col min="4353" max="4353" width="6.85546875" customWidth="1"/>
    <col min="4354" max="4354" width="15.140625" customWidth="1"/>
    <col min="4355" max="4355" width="36.42578125" customWidth="1"/>
    <col min="4356" max="4356" width="8.5703125" customWidth="1"/>
    <col min="4357" max="4364" width="8" customWidth="1"/>
    <col min="4366" max="4368" width="0" hidden="1" customWidth="1"/>
    <col min="4609" max="4609" width="6.85546875" customWidth="1"/>
    <col min="4610" max="4610" width="15.140625" customWidth="1"/>
    <col min="4611" max="4611" width="36.42578125" customWidth="1"/>
    <col min="4612" max="4612" width="8.5703125" customWidth="1"/>
    <col min="4613" max="4620" width="8" customWidth="1"/>
    <col min="4622" max="4624" width="0" hidden="1" customWidth="1"/>
    <col min="4865" max="4865" width="6.85546875" customWidth="1"/>
    <col min="4866" max="4866" width="15.140625" customWidth="1"/>
    <col min="4867" max="4867" width="36.42578125" customWidth="1"/>
    <col min="4868" max="4868" width="8.5703125" customWidth="1"/>
    <col min="4869" max="4876" width="8" customWidth="1"/>
    <col min="4878" max="4880" width="0" hidden="1" customWidth="1"/>
    <col min="5121" max="5121" width="6.85546875" customWidth="1"/>
    <col min="5122" max="5122" width="15.140625" customWidth="1"/>
    <col min="5123" max="5123" width="36.42578125" customWidth="1"/>
    <col min="5124" max="5124" width="8.5703125" customWidth="1"/>
    <col min="5125" max="5132" width="8" customWidth="1"/>
    <col min="5134" max="5136" width="0" hidden="1" customWidth="1"/>
    <col min="5377" max="5377" width="6.85546875" customWidth="1"/>
    <col min="5378" max="5378" width="15.140625" customWidth="1"/>
    <col min="5379" max="5379" width="36.42578125" customWidth="1"/>
    <col min="5380" max="5380" width="8.5703125" customWidth="1"/>
    <col min="5381" max="5388" width="8" customWidth="1"/>
    <col min="5390" max="5392" width="0" hidden="1" customWidth="1"/>
    <col min="5633" max="5633" width="6.85546875" customWidth="1"/>
    <col min="5634" max="5634" width="15.140625" customWidth="1"/>
    <col min="5635" max="5635" width="36.42578125" customWidth="1"/>
    <col min="5636" max="5636" width="8.5703125" customWidth="1"/>
    <col min="5637" max="5644" width="8" customWidth="1"/>
    <col min="5646" max="5648" width="0" hidden="1" customWidth="1"/>
    <col min="5889" max="5889" width="6.85546875" customWidth="1"/>
    <col min="5890" max="5890" width="15.140625" customWidth="1"/>
    <col min="5891" max="5891" width="36.42578125" customWidth="1"/>
    <col min="5892" max="5892" width="8.5703125" customWidth="1"/>
    <col min="5893" max="5900" width="8" customWidth="1"/>
    <col min="5902" max="5904" width="0" hidden="1" customWidth="1"/>
    <col min="6145" max="6145" width="6.85546875" customWidth="1"/>
    <col min="6146" max="6146" width="15.140625" customWidth="1"/>
    <col min="6147" max="6147" width="36.42578125" customWidth="1"/>
    <col min="6148" max="6148" width="8.5703125" customWidth="1"/>
    <col min="6149" max="6156" width="8" customWidth="1"/>
    <col min="6158" max="6160" width="0" hidden="1" customWidth="1"/>
    <col min="6401" max="6401" width="6.85546875" customWidth="1"/>
    <col min="6402" max="6402" width="15.140625" customWidth="1"/>
    <col min="6403" max="6403" width="36.42578125" customWidth="1"/>
    <col min="6404" max="6404" width="8.5703125" customWidth="1"/>
    <col min="6405" max="6412" width="8" customWidth="1"/>
    <col min="6414" max="6416" width="0" hidden="1" customWidth="1"/>
    <col min="6657" max="6657" width="6.85546875" customWidth="1"/>
    <col min="6658" max="6658" width="15.140625" customWidth="1"/>
    <col min="6659" max="6659" width="36.42578125" customWidth="1"/>
    <col min="6660" max="6660" width="8.5703125" customWidth="1"/>
    <col min="6661" max="6668" width="8" customWidth="1"/>
    <col min="6670" max="6672" width="0" hidden="1" customWidth="1"/>
    <col min="6913" max="6913" width="6.85546875" customWidth="1"/>
    <col min="6914" max="6914" width="15.140625" customWidth="1"/>
    <col min="6915" max="6915" width="36.42578125" customWidth="1"/>
    <col min="6916" max="6916" width="8.5703125" customWidth="1"/>
    <col min="6917" max="6924" width="8" customWidth="1"/>
    <col min="6926" max="6928" width="0" hidden="1" customWidth="1"/>
    <col min="7169" max="7169" width="6.85546875" customWidth="1"/>
    <col min="7170" max="7170" width="15.140625" customWidth="1"/>
    <col min="7171" max="7171" width="36.42578125" customWidth="1"/>
    <col min="7172" max="7172" width="8.5703125" customWidth="1"/>
    <col min="7173" max="7180" width="8" customWidth="1"/>
    <col min="7182" max="7184" width="0" hidden="1" customWidth="1"/>
    <col min="7425" max="7425" width="6.85546875" customWidth="1"/>
    <col min="7426" max="7426" width="15.140625" customWidth="1"/>
    <col min="7427" max="7427" width="36.42578125" customWidth="1"/>
    <col min="7428" max="7428" width="8.5703125" customWidth="1"/>
    <col min="7429" max="7436" width="8" customWidth="1"/>
    <col min="7438" max="7440" width="0" hidden="1" customWidth="1"/>
    <col min="7681" max="7681" width="6.85546875" customWidth="1"/>
    <col min="7682" max="7682" width="15.140625" customWidth="1"/>
    <col min="7683" max="7683" width="36.42578125" customWidth="1"/>
    <col min="7684" max="7684" width="8.5703125" customWidth="1"/>
    <col min="7685" max="7692" width="8" customWidth="1"/>
    <col min="7694" max="7696" width="0" hidden="1" customWidth="1"/>
    <col min="7937" max="7937" width="6.85546875" customWidth="1"/>
    <col min="7938" max="7938" width="15.140625" customWidth="1"/>
    <col min="7939" max="7939" width="36.42578125" customWidth="1"/>
    <col min="7940" max="7940" width="8.5703125" customWidth="1"/>
    <col min="7941" max="7948" width="8" customWidth="1"/>
    <col min="7950" max="7952" width="0" hidden="1" customWidth="1"/>
    <col min="8193" max="8193" width="6.85546875" customWidth="1"/>
    <col min="8194" max="8194" width="15.140625" customWidth="1"/>
    <col min="8195" max="8195" width="36.42578125" customWidth="1"/>
    <col min="8196" max="8196" width="8.5703125" customWidth="1"/>
    <col min="8197" max="8204" width="8" customWidth="1"/>
    <col min="8206" max="8208" width="0" hidden="1" customWidth="1"/>
    <col min="8449" max="8449" width="6.85546875" customWidth="1"/>
    <col min="8450" max="8450" width="15.140625" customWidth="1"/>
    <col min="8451" max="8451" width="36.42578125" customWidth="1"/>
    <col min="8452" max="8452" width="8.5703125" customWidth="1"/>
    <col min="8453" max="8460" width="8" customWidth="1"/>
    <col min="8462" max="8464" width="0" hidden="1" customWidth="1"/>
    <col min="8705" max="8705" width="6.85546875" customWidth="1"/>
    <col min="8706" max="8706" width="15.140625" customWidth="1"/>
    <col min="8707" max="8707" width="36.42578125" customWidth="1"/>
    <col min="8708" max="8708" width="8.5703125" customWidth="1"/>
    <col min="8709" max="8716" width="8" customWidth="1"/>
    <col min="8718" max="8720" width="0" hidden="1" customWidth="1"/>
    <col min="8961" max="8961" width="6.85546875" customWidth="1"/>
    <col min="8962" max="8962" width="15.140625" customWidth="1"/>
    <col min="8963" max="8963" width="36.42578125" customWidth="1"/>
    <col min="8964" max="8964" width="8.5703125" customWidth="1"/>
    <col min="8965" max="8972" width="8" customWidth="1"/>
    <col min="8974" max="8976" width="0" hidden="1" customWidth="1"/>
    <col min="9217" max="9217" width="6.85546875" customWidth="1"/>
    <col min="9218" max="9218" width="15.140625" customWidth="1"/>
    <col min="9219" max="9219" width="36.42578125" customWidth="1"/>
    <col min="9220" max="9220" width="8.5703125" customWidth="1"/>
    <col min="9221" max="9228" width="8" customWidth="1"/>
    <col min="9230" max="9232" width="0" hidden="1" customWidth="1"/>
    <col min="9473" max="9473" width="6.85546875" customWidth="1"/>
    <col min="9474" max="9474" width="15.140625" customWidth="1"/>
    <col min="9475" max="9475" width="36.42578125" customWidth="1"/>
    <col min="9476" max="9476" width="8.5703125" customWidth="1"/>
    <col min="9477" max="9484" width="8" customWidth="1"/>
    <col min="9486" max="9488" width="0" hidden="1" customWidth="1"/>
    <col min="9729" max="9729" width="6.85546875" customWidth="1"/>
    <col min="9730" max="9730" width="15.140625" customWidth="1"/>
    <col min="9731" max="9731" width="36.42578125" customWidth="1"/>
    <col min="9732" max="9732" width="8.5703125" customWidth="1"/>
    <col min="9733" max="9740" width="8" customWidth="1"/>
    <col min="9742" max="9744" width="0" hidden="1" customWidth="1"/>
    <col min="9985" max="9985" width="6.85546875" customWidth="1"/>
    <col min="9986" max="9986" width="15.140625" customWidth="1"/>
    <col min="9987" max="9987" width="36.42578125" customWidth="1"/>
    <col min="9988" max="9988" width="8.5703125" customWidth="1"/>
    <col min="9989" max="9996" width="8" customWidth="1"/>
    <col min="9998" max="10000" width="0" hidden="1" customWidth="1"/>
    <col min="10241" max="10241" width="6.85546875" customWidth="1"/>
    <col min="10242" max="10242" width="15.140625" customWidth="1"/>
    <col min="10243" max="10243" width="36.42578125" customWidth="1"/>
    <col min="10244" max="10244" width="8.5703125" customWidth="1"/>
    <col min="10245" max="10252" width="8" customWidth="1"/>
    <col min="10254" max="10256" width="0" hidden="1" customWidth="1"/>
    <col min="10497" max="10497" width="6.85546875" customWidth="1"/>
    <col min="10498" max="10498" width="15.140625" customWidth="1"/>
    <col min="10499" max="10499" width="36.42578125" customWidth="1"/>
    <col min="10500" max="10500" width="8.5703125" customWidth="1"/>
    <col min="10501" max="10508" width="8" customWidth="1"/>
    <col min="10510" max="10512" width="0" hidden="1" customWidth="1"/>
    <col min="10753" max="10753" width="6.85546875" customWidth="1"/>
    <col min="10754" max="10754" width="15.140625" customWidth="1"/>
    <col min="10755" max="10755" width="36.42578125" customWidth="1"/>
    <col min="10756" max="10756" width="8.5703125" customWidth="1"/>
    <col min="10757" max="10764" width="8" customWidth="1"/>
    <col min="10766" max="10768" width="0" hidden="1" customWidth="1"/>
    <col min="11009" max="11009" width="6.85546875" customWidth="1"/>
    <col min="11010" max="11010" width="15.140625" customWidth="1"/>
    <col min="11011" max="11011" width="36.42578125" customWidth="1"/>
    <col min="11012" max="11012" width="8.5703125" customWidth="1"/>
    <col min="11013" max="11020" width="8" customWidth="1"/>
    <col min="11022" max="11024" width="0" hidden="1" customWidth="1"/>
    <col min="11265" max="11265" width="6.85546875" customWidth="1"/>
    <col min="11266" max="11266" width="15.140625" customWidth="1"/>
    <col min="11267" max="11267" width="36.42578125" customWidth="1"/>
    <col min="11268" max="11268" width="8.5703125" customWidth="1"/>
    <col min="11269" max="11276" width="8" customWidth="1"/>
    <col min="11278" max="11280" width="0" hidden="1" customWidth="1"/>
    <col min="11521" max="11521" width="6.85546875" customWidth="1"/>
    <col min="11522" max="11522" width="15.140625" customWidth="1"/>
    <col min="11523" max="11523" width="36.42578125" customWidth="1"/>
    <col min="11524" max="11524" width="8.5703125" customWidth="1"/>
    <col min="11525" max="11532" width="8" customWidth="1"/>
    <col min="11534" max="11536" width="0" hidden="1" customWidth="1"/>
    <col min="11777" max="11777" width="6.85546875" customWidth="1"/>
    <col min="11778" max="11778" width="15.140625" customWidth="1"/>
    <col min="11779" max="11779" width="36.42578125" customWidth="1"/>
    <col min="11780" max="11780" width="8.5703125" customWidth="1"/>
    <col min="11781" max="11788" width="8" customWidth="1"/>
    <col min="11790" max="11792" width="0" hidden="1" customWidth="1"/>
    <col min="12033" max="12033" width="6.85546875" customWidth="1"/>
    <col min="12034" max="12034" width="15.140625" customWidth="1"/>
    <col min="12035" max="12035" width="36.42578125" customWidth="1"/>
    <col min="12036" max="12036" width="8.5703125" customWidth="1"/>
    <col min="12037" max="12044" width="8" customWidth="1"/>
    <col min="12046" max="12048" width="0" hidden="1" customWidth="1"/>
    <col min="12289" max="12289" width="6.85546875" customWidth="1"/>
    <col min="12290" max="12290" width="15.140625" customWidth="1"/>
    <col min="12291" max="12291" width="36.42578125" customWidth="1"/>
    <col min="12292" max="12292" width="8.5703125" customWidth="1"/>
    <col min="12293" max="12300" width="8" customWidth="1"/>
    <col min="12302" max="12304" width="0" hidden="1" customWidth="1"/>
    <col min="12545" max="12545" width="6.85546875" customWidth="1"/>
    <col min="12546" max="12546" width="15.140625" customWidth="1"/>
    <col min="12547" max="12547" width="36.42578125" customWidth="1"/>
    <col min="12548" max="12548" width="8.5703125" customWidth="1"/>
    <col min="12549" max="12556" width="8" customWidth="1"/>
    <col min="12558" max="12560" width="0" hidden="1" customWidth="1"/>
    <col min="12801" max="12801" width="6.85546875" customWidth="1"/>
    <col min="12802" max="12802" width="15.140625" customWidth="1"/>
    <col min="12803" max="12803" width="36.42578125" customWidth="1"/>
    <col min="12804" max="12804" width="8.5703125" customWidth="1"/>
    <col min="12805" max="12812" width="8" customWidth="1"/>
    <col min="12814" max="12816" width="0" hidden="1" customWidth="1"/>
    <col min="13057" max="13057" width="6.85546875" customWidth="1"/>
    <col min="13058" max="13058" width="15.140625" customWidth="1"/>
    <col min="13059" max="13059" width="36.42578125" customWidth="1"/>
    <col min="13060" max="13060" width="8.5703125" customWidth="1"/>
    <col min="13061" max="13068" width="8" customWidth="1"/>
    <col min="13070" max="13072" width="0" hidden="1" customWidth="1"/>
    <col min="13313" max="13313" width="6.85546875" customWidth="1"/>
    <col min="13314" max="13314" width="15.140625" customWidth="1"/>
    <col min="13315" max="13315" width="36.42578125" customWidth="1"/>
    <col min="13316" max="13316" width="8.5703125" customWidth="1"/>
    <col min="13317" max="13324" width="8" customWidth="1"/>
    <col min="13326" max="13328" width="0" hidden="1" customWidth="1"/>
    <col min="13569" max="13569" width="6.85546875" customWidth="1"/>
    <col min="13570" max="13570" width="15.140625" customWidth="1"/>
    <col min="13571" max="13571" width="36.42578125" customWidth="1"/>
    <col min="13572" max="13572" width="8.5703125" customWidth="1"/>
    <col min="13573" max="13580" width="8" customWidth="1"/>
    <col min="13582" max="13584" width="0" hidden="1" customWidth="1"/>
    <col min="13825" max="13825" width="6.85546875" customWidth="1"/>
    <col min="13826" max="13826" width="15.140625" customWidth="1"/>
    <col min="13827" max="13827" width="36.42578125" customWidth="1"/>
    <col min="13828" max="13828" width="8.5703125" customWidth="1"/>
    <col min="13829" max="13836" width="8" customWidth="1"/>
    <col min="13838" max="13840" width="0" hidden="1" customWidth="1"/>
    <col min="14081" max="14081" width="6.85546875" customWidth="1"/>
    <col min="14082" max="14082" width="15.140625" customWidth="1"/>
    <col min="14083" max="14083" width="36.42578125" customWidth="1"/>
    <col min="14084" max="14084" width="8.5703125" customWidth="1"/>
    <col min="14085" max="14092" width="8" customWidth="1"/>
    <col min="14094" max="14096" width="0" hidden="1" customWidth="1"/>
    <col min="14337" max="14337" width="6.85546875" customWidth="1"/>
    <col min="14338" max="14338" width="15.140625" customWidth="1"/>
    <col min="14339" max="14339" width="36.42578125" customWidth="1"/>
    <col min="14340" max="14340" width="8.5703125" customWidth="1"/>
    <col min="14341" max="14348" width="8" customWidth="1"/>
    <col min="14350" max="14352" width="0" hidden="1" customWidth="1"/>
    <col min="14593" max="14593" width="6.85546875" customWidth="1"/>
    <col min="14594" max="14594" width="15.140625" customWidth="1"/>
    <col min="14595" max="14595" width="36.42578125" customWidth="1"/>
    <col min="14596" max="14596" width="8.5703125" customWidth="1"/>
    <col min="14597" max="14604" width="8" customWidth="1"/>
    <col min="14606" max="14608" width="0" hidden="1" customWidth="1"/>
    <col min="14849" max="14849" width="6.85546875" customWidth="1"/>
    <col min="14850" max="14850" width="15.140625" customWidth="1"/>
    <col min="14851" max="14851" width="36.42578125" customWidth="1"/>
    <col min="14852" max="14852" width="8.5703125" customWidth="1"/>
    <col min="14853" max="14860" width="8" customWidth="1"/>
    <col min="14862" max="14864" width="0" hidden="1" customWidth="1"/>
    <col min="15105" max="15105" width="6.85546875" customWidth="1"/>
    <col min="15106" max="15106" width="15.140625" customWidth="1"/>
    <col min="15107" max="15107" width="36.42578125" customWidth="1"/>
    <col min="15108" max="15108" width="8.5703125" customWidth="1"/>
    <col min="15109" max="15116" width="8" customWidth="1"/>
    <col min="15118" max="15120" width="0" hidden="1" customWidth="1"/>
    <col min="15361" max="15361" width="6.85546875" customWidth="1"/>
    <col min="15362" max="15362" width="15.140625" customWidth="1"/>
    <col min="15363" max="15363" width="36.42578125" customWidth="1"/>
    <col min="15364" max="15364" width="8.5703125" customWidth="1"/>
    <col min="15365" max="15372" width="8" customWidth="1"/>
    <col min="15374" max="15376" width="0" hidden="1" customWidth="1"/>
    <col min="15617" max="15617" width="6.85546875" customWidth="1"/>
    <col min="15618" max="15618" width="15.140625" customWidth="1"/>
    <col min="15619" max="15619" width="36.42578125" customWidth="1"/>
    <col min="15620" max="15620" width="8.5703125" customWidth="1"/>
    <col min="15621" max="15628" width="8" customWidth="1"/>
    <col min="15630" max="15632" width="0" hidden="1" customWidth="1"/>
    <col min="15873" max="15873" width="6.85546875" customWidth="1"/>
    <col min="15874" max="15874" width="15.140625" customWidth="1"/>
    <col min="15875" max="15875" width="36.42578125" customWidth="1"/>
    <col min="15876" max="15876" width="8.5703125" customWidth="1"/>
    <col min="15877" max="15884" width="8" customWidth="1"/>
    <col min="15886" max="15888" width="0" hidden="1" customWidth="1"/>
    <col min="16129" max="16129" width="6.85546875" customWidth="1"/>
    <col min="16130" max="16130" width="15.140625" customWidth="1"/>
    <col min="16131" max="16131" width="36.42578125" customWidth="1"/>
    <col min="16132" max="16132" width="8.5703125" customWidth="1"/>
    <col min="16133" max="16140" width="8" customWidth="1"/>
    <col min="16142" max="16144" width="0" hidden="1" customWidth="1"/>
  </cols>
  <sheetData>
    <row r="2" spans="1:15" ht="18.75" x14ac:dyDescent="0.3">
      <c r="A2" s="41" t="s">
        <v>493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5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 x14ac:dyDescent="0.25">
      <c r="A4" s="31" t="s">
        <v>1300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6" spans="1:15" s="37" customFormat="1" x14ac:dyDescent="0.25">
      <c r="A6" s="33" t="s">
        <v>0</v>
      </c>
      <c r="B6" s="33" t="s">
        <v>1</v>
      </c>
      <c r="C6" s="33" t="s">
        <v>209</v>
      </c>
      <c r="D6" s="33" t="s">
        <v>491</v>
      </c>
      <c r="E6" s="33" t="s">
        <v>492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/>
      <c r="N6" s="37" t="s">
        <v>1</v>
      </c>
    </row>
    <row r="7" spans="1:15" x14ac:dyDescent="0.25">
      <c r="A7" s="1">
        <v>1298</v>
      </c>
      <c r="B7" s="1">
        <v>100532761298</v>
      </c>
      <c r="C7" s="1" t="str">
        <f>VLOOKUP(B7,$N$7:$O$410,2,FALSE)</f>
        <v>APAZA  HUMPIRE YONY</v>
      </c>
      <c r="D7" s="1">
        <v>2020</v>
      </c>
      <c r="E7" s="1">
        <v>9</v>
      </c>
      <c r="F7" s="1">
        <v>3</v>
      </c>
      <c r="G7" s="1">
        <v>10</v>
      </c>
      <c r="H7" s="1">
        <v>54</v>
      </c>
      <c r="I7" s="1">
        <v>10</v>
      </c>
      <c r="J7" s="1">
        <v>44</v>
      </c>
      <c r="K7" s="1">
        <v>0</v>
      </c>
      <c r="L7" s="1"/>
      <c r="N7">
        <v>100532761298</v>
      </c>
      <c r="O7" t="s">
        <v>390</v>
      </c>
    </row>
    <row r="8" spans="1:15" x14ac:dyDescent="0.25">
      <c r="A8" s="1">
        <v>1298</v>
      </c>
      <c r="B8" s="1">
        <v>181564551298</v>
      </c>
      <c r="C8" s="1" t="str">
        <f t="shared" ref="C8:C71" si="0">VLOOKUP(B8,$N$7:$O$410,2,FALSE)</f>
        <v>FLORES  COLOMA ROCIO DIANA</v>
      </c>
      <c r="D8" s="1">
        <v>2020</v>
      </c>
      <c r="E8" s="1">
        <v>9</v>
      </c>
      <c r="F8" s="1">
        <v>57</v>
      </c>
      <c r="G8" s="1">
        <v>80</v>
      </c>
      <c r="H8" s="1">
        <v>235</v>
      </c>
      <c r="I8" s="1">
        <v>80</v>
      </c>
      <c r="J8" s="1">
        <v>155</v>
      </c>
      <c r="K8" s="1">
        <v>0</v>
      </c>
      <c r="L8" s="1"/>
      <c r="N8">
        <v>101899171318</v>
      </c>
      <c r="O8" t="s">
        <v>1301</v>
      </c>
    </row>
    <row r="9" spans="1:15" x14ac:dyDescent="0.25">
      <c r="A9" s="1">
        <v>1298</v>
      </c>
      <c r="B9" s="1">
        <v>181759981298</v>
      </c>
      <c r="C9" s="1" t="str">
        <f t="shared" si="0"/>
        <v>MAMANI  CORNEJO BERNARDINO ELDER</v>
      </c>
      <c r="D9" s="1">
        <v>2020</v>
      </c>
      <c r="E9" s="1">
        <v>9</v>
      </c>
      <c r="F9" s="1">
        <v>0</v>
      </c>
      <c r="G9" s="1">
        <v>8</v>
      </c>
      <c r="H9" s="1">
        <v>10</v>
      </c>
      <c r="I9" s="1">
        <v>8</v>
      </c>
      <c r="J9" s="1">
        <v>2</v>
      </c>
      <c r="K9" s="1">
        <v>0</v>
      </c>
      <c r="L9" s="1"/>
      <c r="N9">
        <v>103830951317</v>
      </c>
      <c r="O9" t="s">
        <v>1302</v>
      </c>
    </row>
    <row r="10" spans="1:15" x14ac:dyDescent="0.25">
      <c r="A10" s="1">
        <v>1298</v>
      </c>
      <c r="B10" s="1">
        <v>181891741298</v>
      </c>
      <c r="C10" s="1" t="str">
        <f t="shared" si="0"/>
        <v>SALAS  CACERES EDITH EMMA</v>
      </c>
      <c r="D10" s="1">
        <v>2020</v>
      </c>
      <c r="E10" s="1">
        <v>9</v>
      </c>
      <c r="F10" s="1">
        <v>8</v>
      </c>
      <c r="G10" s="1">
        <v>27</v>
      </c>
      <c r="H10" s="1">
        <v>47</v>
      </c>
      <c r="I10" s="1">
        <v>27</v>
      </c>
      <c r="J10" s="1">
        <v>20</v>
      </c>
      <c r="K10" s="1">
        <v>0</v>
      </c>
      <c r="L10" s="1"/>
      <c r="N10">
        <v>103831921317</v>
      </c>
      <c r="O10" t="s">
        <v>1303</v>
      </c>
    </row>
    <row r="11" spans="1:15" x14ac:dyDescent="0.25">
      <c r="A11" s="1">
        <v>1298</v>
      </c>
      <c r="B11" s="1">
        <v>182646451298</v>
      </c>
      <c r="C11" s="1" t="str">
        <f t="shared" si="0"/>
        <v>SANZ  GUTIERREZ JORGE JHONNY</v>
      </c>
      <c r="D11" s="1">
        <v>2020</v>
      </c>
      <c r="E11" s="1">
        <v>9</v>
      </c>
      <c r="F11" s="1">
        <v>0</v>
      </c>
      <c r="G11" s="1">
        <v>3</v>
      </c>
      <c r="H11" s="1">
        <v>3</v>
      </c>
      <c r="I11" s="1">
        <v>3</v>
      </c>
      <c r="J11" s="1">
        <v>0</v>
      </c>
      <c r="K11" s="1">
        <v>0</v>
      </c>
      <c r="L11" s="1"/>
      <c r="N11">
        <v>105763181298</v>
      </c>
      <c r="O11" t="s">
        <v>1304</v>
      </c>
    </row>
    <row r="12" spans="1:15" x14ac:dyDescent="0.25">
      <c r="A12" s="1">
        <v>1298</v>
      </c>
      <c r="B12" s="1">
        <v>182781731298</v>
      </c>
      <c r="C12" s="1" t="str">
        <f t="shared" si="0"/>
        <v>CUELLAR  RAMOS RUTH MARIA</v>
      </c>
      <c r="D12" s="1">
        <v>2020</v>
      </c>
      <c r="E12" s="1">
        <v>9</v>
      </c>
      <c r="F12" s="1">
        <v>0</v>
      </c>
      <c r="G12" s="1">
        <v>0</v>
      </c>
      <c r="H12" s="1">
        <v>3</v>
      </c>
      <c r="I12" s="1">
        <v>0</v>
      </c>
      <c r="J12" s="1">
        <v>3</v>
      </c>
      <c r="K12" s="1">
        <v>0</v>
      </c>
      <c r="L12" s="1"/>
      <c r="N12">
        <v>105763181316</v>
      </c>
      <c r="O12" t="s">
        <v>1304</v>
      </c>
    </row>
    <row r="13" spans="1:15" x14ac:dyDescent="0.25">
      <c r="A13" s="1">
        <v>1298</v>
      </c>
      <c r="B13" s="1">
        <v>183130681298</v>
      </c>
      <c r="C13" s="1" t="str">
        <f t="shared" si="0"/>
        <v>RODRIGUEZ  VALDERRAMA CINTHIA INGRID</v>
      </c>
      <c r="D13" s="1">
        <v>2020</v>
      </c>
      <c r="E13" s="1">
        <v>9</v>
      </c>
      <c r="F13" s="1">
        <v>5</v>
      </c>
      <c r="G13" s="1">
        <v>14</v>
      </c>
      <c r="H13" s="1">
        <v>33</v>
      </c>
      <c r="I13" s="1">
        <v>14</v>
      </c>
      <c r="J13" s="1">
        <v>19</v>
      </c>
      <c r="K13" s="1">
        <v>0</v>
      </c>
      <c r="L13" s="1"/>
      <c r="N13">
        <v>105763181317</v>
      </c>
      <c r="O13" t="s">
        <v>1304</v>
      </c>
    </row>
    <row r="14" spans="1:15" x14ac:dyDescent="0.25">
      <c r="A14" s="1">
        <v>1298</v>
      </c>
      <c r="B14" s="1">
        <v>183610611298</v>
      </c>
      <c r="C14" s="1" t="str">
        <f t="shared" si="0"/>
        <v>QUISPE  SILES NATALIA NATIVIDAD</v>
      </c>
      <c r="D14" s="1">
        <v>2020</v>
      </c>
      <c r="E14" s="1">
        <v>9</v>
      </c>
      <c r="F14" s="1">
        <v>0</v>
      </c>
      <c r="G14" s="1">
        <v>0</v>
      </c>
      <c r="H14" s="1">
        <v>4</v>
      </c>
      <c r="I14" s="1">
        <v>0</v>
      </c>
      <c r="J14" s="1">
        <v>4</v>
      </c>
      <c r="K14" s="1">
        <v>0</v>
      </c>
      <c r="L14" s="1"/>
      <c r="N14">
        <v>105763181318</v>
      </c>
      <c r="O14" t="s">
        <v>1304</v>
      </c>
    </row>
    <row r="15" spans="1:15" x14ac:dyDescent="0.25">
      <c r="A15" s="1">
        <v>1298</v>
      </c>
      <c r="B15" s="1">
        <v>183659311298</v>
      </c>
      <c r="C15" s="1" t="str">
        <f t="shared" si="0"/>
        <v>FERNANDEZ  COAGUILA ROSINA DURIE</v>
      </c>
      <c r="D15" s="1">
        <v>2020</v>
      </c>
      <c r="E15" s="1">
        <v>9</v>
      </c>
      <c r="F15" s="1">
        <v>0</v>
      </c>
      <c r="G15" s="1">
        <v>0</v>
      </c>
      <c r="H15" s="1">
        <v>2</v>
      </c>
      <c r="I15" s="1">
        <v>0</v>
      </c>
      <c r="J15" s="1">
        <v>2</v>
      </c>
      <c r="K15" s="1">
        <v>0</v>
      </c>
      <c r="L15" s="1"/>
      <c r="N15">
        <v>107368881317</v>
      </c>
      <c r="O15" t="s">
        <v>1305</v>
      </c>
    </row>
    <row r="16" spans="1:15" x14ac:dyDescent="0.25">
      <c r="A16" s="1">
        <v>1298</v>
      </c>
      <c r="B16" s="1">
        <v>183738051298</v>
      </c>
      <c r="C16" s="1" t="str">
        <f t="shared" si="0"/>
        <v>RAMOS  HUARICALLO NANCY TERESA</v>
      </c>
      <c r="D16" s="1">
        <v>2020</v>
      </c>
      <c r="E16" s="1">
        <v>9</v>
      </c>
      <c r="F16" s="1">
        <v>13</v>
      </c>
      <c r="G16" s="1">
        <v>26</v>
      </c>
      <c r="H16" s="1">
        <v>46</v>
      </c>
      <c r="I16" s="1">
        <v>26</v>
      </c>
      <c r="J16" s="1">
        <v>20</v>
      </c>
      <c r="K16" s="1">
        <v>0</v>
      </c>
      <c r="L16" s="1"/>
      <c r="N16">
        <v>117463801316</v>
      </c>
      <c r="O16" t="s">
        <v>1306</v>
      </c>
    </row>
    <row r="17" spans="1:15" x14ac:dyDescent="0.25">
      <c r="A17" s="1">
        <v>1298</v>
      </c>
      <c r="B17" s="1">
        <v>183939041298</v>
      </c>
      <c r="C17" s="1" t="str">
        <f t="shared" si="0"/>
        <v>MAMANI  APAZA RENE HERNAN</v>
      </c>
      <c r="D17" s="1">
        <v>2020</v>
      </c>
      <c r="E17" s="1">
        <v>9</v>
      </c>
      <c r="F17" s="1">
        <v>8</v>
      </c>
      <c r="G17" s="1">
        <v>14</v>
      </c>
      <c r="H17" s="1">
        <v>21</v>
      </c>
      <c r="I17" s="1">
        <v>14</v>
      </c>
      <c r="J17" s="1">
        <v>7</v>
      </c>
      <c r="K17" s="1">
        <v>0</v>
      </c>
      <c r="L17" s="1"/>
      <c r="N17">
        <v>118266191316</v>
      </c>
      <c r="O17" t="s">
        <v>1307</v>
      </c>
    </row>
    <row r="18" spans="1:15" x14ac:dyDescent="0.25">
      <c r="A18" s="1">
        <v>1298</v>
      </c>
      <c r="B18" s="1">
        <v>184214671298</v>
      </c>
      <c r="C18" s="1" t="str">
        <f t="shared" si="0"/>
        <v>CHAMA  ZUÃ‘IGA LOURDES SABINA</v>
      </c>
      <c r="D18" s="1">
        <v>2020</v>
      </c>
      <c r="E18" s="1">
        <v>9</v>
      </c>
      <c r="F18" s="1">
        <v>1</v>
      </c>
      <c r="G18" s="1">
        <v>1</v>
      </c>
      <c r="H18" s="1">
        <v>73</v>
      </c>
      <c r="I18" s="1">
        <v>1</v>
      </c>
      <c r="J18" s="1">
        <v>72</v>
      </c>
      <c r="K18" s="1">
        <v>0</v>
      </c>
      <c r="L18" s="1"/>
      <c r="N18">
        <v>123304571318</v>
      </c>
      <c r="O18" t="s">
        <v>1308</v>
      </c>
    </row>
    <row r="19" spans="1:15" x14ac:dyDescent="0.25">
      <c r="A19" s="1">
        <v>1298</v>
      </c>
      <c r="B19" s="1">
        <v>184278971298</v>
      </c>
      <c r="C19" s="1" t="str">
        <f t="shared" si="0"/>
        <v>DEL CARPIO  CARPIO WILLY JULIO</v>
      </c>
      <c r="D19" s="1">
        <v>2020</v>
      </c>
      <c r="E19" s="1">
        <v>9</v>
      </c>
      <c r="F19" s="1">
        <v>0</v>
      </c>
      <c r="G19" s="1">
        <v>1</v>
      </c>
      <c r="H19" s="1">
        <v>5</v>
      </c>
      <c r="I19" s="1">
        <v>1</v>
      </c>
      <c r="J19" s="1">
        <v>4</v>
      </c>
      <c r="K19" s="1">
        <v>0</v>
      </c>
      <c r="L19" s="1"/>
      <c r="N19">
        <v>126385411317</v>
      </c>
      <c r="O19" t="s">
        <v>1309</v>
      </c>
    </row>
    <row r="20" spans="1:15" x14ac:dyDescent="0.25">
      <c r="A20" s="1">
        <v>1298</v>
      </c>
      <c r="B20" s="1">
        <v>184725481298</v>
      </c>
      <c r="C20" s="1" t="str">
        <f t="shared" si="0"/>
        <v>SANCHEZ  FERNANDEZ LUZMILA</v>
      </c>
      <c r="D20" s="1">
        <v>2020</v>
      </c>
      <c r="E20" s="1">
        <v>9</v>
      </c>
      <c r="F20" s="1">
        <v>7</v>
      </c>
      <c r="G20" s="1">
        <v>14</v>
      </c>
      <c r="H20" s="1">
        <v>154</v>
      </c>
      <c r="I20" s="1">
        <v>11</v>
      </c>
      <c r="J20" s="1">
        <v>140</v>
      </c>
      <c r="K20" s="1">
        <v>3</v>
      </c>
      <c r="L20" s="1"/>
      <c r="N20">
        <v>12920441298</v>
      </c>
      <c r="O20" t="s">
        <v>1310</v>
      </c>
    </row>
    <row r="21" spans="1:15" x14ac:dyDescent="0.25">
      <c r="A21" s="1">
        <v>1298</v>
      </c>
      <c r="B21" s="1">
        <v>184804471298</v>
      </c>
      <c r="C21" s="1" t="str">
        <f t="shared" si="0"/>
        <v>TICONA  DELGADO AURORA LIVIA</v>
      </c>
      <c r="D21" s="1">
        <v>2020</v>
      </c>
      <c r="E21" s="1">
        <v>9</v>
      </c>
      <c r="F21" s="1">
        <v>0</v>
      </c>
      <c r="G21" s="1">
        <v>2</v>
      </c>
      <c r="H21" s="1">
        <v>3</v>
      </c>
      <c r="I21" s="1">
        <v>2</v>
      </c>
      <c r="J21" s="1">
        <v>1</v>
      </c>
      <c r="K21" s="1">
        <v>0</v>
      </c>
      <c r="L21" s="1"/>
      <c r="N21">
        <v>14308271298</v>
      </c>
      <c r="O21" t="s">
        <v>1311</v>
      </c>
    </row>
    <row r="22" spans="1:15" x14ac:dyDescent="0.25">
      <c r="A22" s="1">
        <v>1298</v>
      </c>
      <c r="B22" s="1">
        <v>21883521298</v>
      </c>
      <c r="C22" s="1" t="str">
        <f t="shared" si="0"/>
        <v>VELIZ  AYTA VICTORIA MARCELA</v>
      </c>
      <c r="D22" s="1">
        <v>2020</v>
      </c>
      <c r="E22" s="1">
        <v>9</v>
      </c>
      <c r="F22" s="1">
        <v>1</v>
      </c>
      <c r="G22" s="1">
        <v>7</v>
      </c>
      <c r="H22" s="1">
        <v>112</v>
      </c>
      <c r="I22" s="1">
        <v>7</v>
      </c>
      <c r="J22" s="1">
        <v>105</v>
      </c>
      <c r="K22" s="1">
        <v>0</v>
      </c>
      <c r="L22" s="1"/>
      <c r="N22">
        <v>14948771317</v>
      </c>
      <c r="O22" t="s">
        <v>1312</v>
      </c>
    </row>
    <row r="23" spans="1:15" x14ac:dyDescent="0.25">
      <c r="A23" s="1">
        <v>1298</v>
      </c>
      <c r="B23" s="1">
        <v>223315861298</v>
      </c>
      <c r="C23" s="1" t="str">
        <f t="shared" si="0"/>
        <v>ZAMBRANO  QUISPE MAYRA LEYDI</v>
      </c>
      <c r="D23" s="1">
        <v>2020</v>
      </c>
      <c r="E23" s="1">
        <v>9</v>
      </c>
      <c r="F23" s="1">
        <v>0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/>
      <c r="N23">
        <v>15056721298</v>
      </c>
      <c r="O23" t="s">
        <v>1313</v>
      </c>
    </row>
    <row r="24" spans="1:15" x14ac:dyDescent="0.25">
      <c r="A24" s="1">
        <v>1298</v>
      </c>
      <c r="B24" s="1">
        <v>231654211298</v>
      </c>
      <c r="C24" s="1" t="str">
        <f t="shared" si="0"/>
        <v>PORRAS  PAREDES SARITA LIZ</v>
      </c>
      <c r="D24" s="1">
        <v>2020</v>
      </c>
      <c r="E24" s="1">
        <v>9</v>
      </c>
      <c r="F24" s="1">
        <v>0</v>
      </c>
      <c r="G24" s="1">
        <v>0</v>
      </c>
      <c r="H24" s="1">
        <v>117</v>
      </c>
      <c r="I24" s="1">
        <v>0</v>
      </c>
      <c r="J24" s="1">
        <v>117</v>
      </c>
      <c r="K24" s="1">
        <v>0</v>
      </c>
      <c r="L24" s="1"/>
      <c r="N24">
        <v>15056721317</v>
      </c>
      <c r="O24" t="s">
        <v>1313</v>
      </c>
    </row>
    <row r="25" spans="1:15" x14ac:dyDescent="0.25">
      <c r="A25" s="1">
        <v>1298</v>
      </c>
      <c r="B25" s="1">
        <v>27593761298</v>
      </c>
      <c r="C25" s="1" t="str">
        <f t="shared" si="0"/>
        <v>ABARCA  PEÃ‘A ROCIO MILAGROS</v>
      </c>
      <c r="D25" s="1">
        <v>2020</v>
      </c>
      <c r="E25" s="1">
        <v>9</v>
      </c>
      <c r="F25" s="1">
        <v>37</v>
      </c>
      <c r="G25" s="1">
        <v>68</v>
      </c>
      <c r="H25" s="1">
        <v>197</v>
      </c>
      <c r="I25" s="1">
        <v>68</v>
      </c>
      <c r="J25" s="1">
        <v>129</v>
      </c>
      <c r="K25" s="1">
        <v>0</v>
      </c>
      <c r="L25" s="1"/>
      <c r="N25">
        <v>15823651317</v>
      </c>
      <c r="O25" t="s">
        <v>1314</v>
      </c>
    </row>
    <row r="26" spans="1:15" x14ac:dyDescent="0.25">
      <c r="A26" s="1">
        <v>1298</v>
      </c>
      <c r="B26" s="1">
        <v>28649931298</v>
      </c>
      <c r="C26" s="1" t="str">
        <f t="shared" si="0"/>
        <v>PERALTILLA  CHIRE FRANZ JORGE</v>
      </c>
      <c r="D26" s="1">
        <v>2020</v>
      </c>
      <c r="E26" s="1">
        <v>9</v>
      </c>
      <c r="F26" s="1">
        <v>1</v>
      </c>
      <c r="G26" s="1">
        <v>1</v>
      </c>
      <c r="H26" s="1">
        <v>4</v>
      </c>
      <c r="I26" s="1">
        <v>1</v>
      </c>
      <c r="J26" s="1">
        <v>3</v>
      </c>
      <c r="K26" s="1">
        <v>0</v>
      </c>
      <c r="L26" s="1"/>
      <c r="N26">
        <v>16095581317</v>
      </c>
      <c r="O26" t="s">
        <v>451</v>
      </c>
    </row>
    <row r="27" spans="1:15" x14ac:dyDescent="0.25">
      <c r="A27" s="1">
        <v>1298</v>
      </c>
      <c r="B27" s="1">
        <v>290512801298</v>
      </c>
      <c r="C27" s="1" t="str">
        <f t="shared" si="0"/>
        <v>TICONA  BAYTA FIORELLA ROXANA</v>
      </c>
      <c r="D27" s="1">
        <v>2020</v>
      </c>
      <c r="E27" s="1">
        <v>9</v>
      </c>
      <c r="F27" s="1">
        <v>12</v>
      </c>
      <c r="G27" s="1">
        <v>17</v>
      </c>
      <c r="H27" s="1">
        <v>32</v>
      </c>
      <c r="I27" s="1">
        <v>17</v>
      </c>
      <c r="J27" s="1">
        <v>15</v>
      </c>
      <c r="K27" s="1">
        <v>0</v>
      </c>
      <c r="L27" s="1"/>
      <c r="N27">
        <v>16381371317</v>
      </c>
      <c r="O27" t="s">
        <v>452</v>
      </c>
    </row>
    <row r="28" spans="1:15" x14ac:dyDescent="0.25">
      <c r="A28" s="1">
        <v>1298</v>
      </c>
      <c r="B28" s="1">
        <v>300040611298</v>
      </c>
      <c r="C28" s="1" t="str">
        <f t="shared" si="0"/>
        <v>YLAQUITA  MAMANI DALIA LIZBETH</v>
      </c>
      <c r="D28" s="1">
        <v>2020</v>
      </c>
      <c r="E28" s="1">
        <v>9</v>
      </c>
      <c r="F28" s="1">
        <v>0</v>
      </c>
      <c r="G28" s="1">
        <v>3</v>
      </c>
      <c r="H28" s="1">
        <v>41</v>
      </c>
      <c r="I28" s="1">
        <v>2</v>
      </c>
      <c r="J28" s="1">
        <v>38</v>
      </c>
      <c r="K28" s="1">
        <v>1</v>
      </c>
      <c r="L28" s="1"/>
      <c r="N28">
        <v>16986251317</v>
      </c>
      <c r="O28" t="s">
        <v>1315</v>
      </c>
    </row>
    <row r="29" spans="1:15" x14ac:dyDescent="0.25">
      <c r="A29" s="1">
        <v>1298</v>
      </c>
      <c r="B29" s="1">
        <v>32485361298</v>
      </c>
      <c r="C29" s="1" t="str">
        <f t="shared" si="0"/>
        <v>MACEDO  ZURITA ZOILA ROSA</v>
      </c>
      <c r="D29" s="1">
        <v>2020</v>
      </c>
      <c r="E29" s="1">
        <v>9</v>
      </c>
      <c r="F29" s="1">
        <v>14</v>
      </c>
      <c r="G29" s="1">
        <v>19</v>
      </c>
      <c r="H29" s="1">
        <v>34</v>
      </c>
      <c r="I29" s="1">
        <v>19</v>
      </c>
      <c r="J29" s="1">
        <v>15</v>
      </c>
      <c r="K29" s="1">
        <v>0</v>
      </c>
      <c r="L29" s="1"/>
      <c r="N29">
        <v>16986601317</v>
      </c>
      <c r="O29" t="s">
        <v>1316</v>
      </c>
    </row>
    <row r="30" spans="1:15" x14ac:dyDescent="0.25">
      <c r="A30" s="1">
        <v>1298</v>
      </c>
      <c r="B30" s="1">
        <v>34818191298</v>
      </c>
      <c r="C30" s="1" t="str">
        <f t="shared" si="0"/>
        <v>VELA  RONDON ANA CECILIA</v>
      </c>
      <c r="D30" s="1">
        <v>2020</v>
      </c>
      <c r="E30" s="1">
        <v>9</v>
      </c>
      <c r="F30" s="1">
        <v>46</v>
      </c>
      <c r="G30" s="1">
        <v>123</v>
      </c>
      <c r="H30" s="1">
        <v>227</v>
      </c>
      <c r="I30" s="1">
        <v>123</v>
      </c>
      <c r="J30" s="1">
        <v>104</v>
      </c>
      <c r="K30" s="1">
        <v>0</v>
      </c>
      <c r="L30" s="1"/>
      <c r="N30">
        <v>16986781317</v>
      </c>
      <c r="O30" t="s">
        <v>1317</v>
      </c>
    </row>
    <row r="31" spans="1:15" x14ac:dyDescent="0.25">
      <c r="A31" s="1">
        <v>1298</v>
      </c>
      <c r="B31" s="1">
        <v>35579371298</v>
      </c>
      <c r="C31" s="1" t="str">
        <f t="shared" si="0"/>
        <v>CASTELO  OVIEDO YONY MARITZA</v>
      </c>
      <c r="D31" s="1">
        <v>2020</v>
      </c>
      <c r="E31" s="1">
        <v>9</v>
      </c>
      <c r="F31" s="1">
        <v>0</v>
      </c>
      <c r="G31" s="1">
        <v>2</v>
      </c>
      <c r="H31" s="1">
        <v>5</v>
      </c>
      <c r="I31" s="1">
        <v>2</v>
      </c>
      <c r="J31" s="1">
        <v>3</v>
      </c>
      <c r="K31" s="1">
        <v>0</v>
      </c>
      <c r="L31" s="1"/>
      <c r="N31">
        <v>181546271316</v>
      </c>
      <c r="O31" t="s">
        <v>433</v>
      </c>
    </row>
    <row r="32" spans="1:15" x14ac:dyDescent="0.25">
      <c r="A32" s="1">
        <v>1298</v>
      </c>
      <c r="B32" s="1">
        <v>358744181298</v>
      </c>
      <c r="C32" s="1" t="str">
        <f t="shared" si="0"/>
        <v>BUTRON  ZEBALLOS LIZETH AMANDA</v>
      </c>
      <c r="D32" s="1">
        <v>2020</v>
      </c>
      <c r="E32" s="1">
        <v>9</v>
      </c>
      <c r="F32" s="1">
        <v>0</v>
      </c>
      <c r="G32" s="1">
        <v>2</v>
      </c>
      <c r="H32" s="1">
        <v>48</v>
      </c>
      <c r="I32" s="1">
        <v>2</v>
      </c>
      <c r="J32" s="1">
        <v>46</v>
      </c>
      <c r="K32" s="1">
        <v>0</v>
      </c>
      <c r="L32" s="1"/>
      <c r="N32">
        <v>181564551298</v>
      </c>
      <c r="O32" t="s">
        <v>391</v>
      </c>
    </row>
    <row r="33" spans="1:15" x14ac:dyDescent="0.25">
      <c r="A33" s="1">
        <v>1298</v>
      </c>
      <c r="B33" s="1">
        <v>50342621298</v>
      </c>
      <c r="C33" s="1" t="str">
        <f t="shared" si="0"/>
        <v>CASTILLO  SOTO JANET MARGARITA</v>
      </c>
      <c r="D33" s="1">
        <v>2020</v>
      </c>
      <c r="E33" s="1">
        <v>9</v>
      </c>
      <c r="F33" s="1">
        <v>0</v>
      </c>
      <c r="G33" s="1">
        <v>0</v>
      </c>
      <c r="H33" s="1">
        <v>3</v>
      </c>
      <c r="I33" s="1">
        <v>0</v>
      </c>
      <c r="J33" s="1">
        <v>3</v>
      </c>
      <c r="K33" s="1">
        <v>0</v>
      </c>
      <c r="L33" s="1"/>
      <c r="N33">
        <v>181651881316</v>
      </c>
      <c r="O33" t="s">
        <v>434</v>
      </c>
    </row>
    <row r="34" spans="1:15" x14ac:dyDescent="0.25">
      <c r="A34" s="1">
        <v>1298</v>
      </c>
      <c r="B34" s="1">
        <v>50459851298</v>
      </c>
      <c r="C34" s="1" t="str">
        <f t="shared" si="0"/>
        <v>CARBAJAL  PINTO ADA BEATRIZ</v>
      </c>
      <c r="D34" s="1">
        <v>2020</v>
      </c>
      <c r="E34" s="1">
        <v>9</v>
      </c>
      <c r="F34" s="1">
        <v>10</v>
      </c>
      <c r="G34" s="1">
        <v>16</v>
      </c>
      <c r="H34" s="1">
        <v>41</v>
      </c>
      <c r="I34" s="1">
        <v>15</v>
      </c>
      <c r="J34" s="1">
        <v>25</v>
      </c>
      <c r="K34" s="1">
        <v>1</v>
      </c>
      <c r="L34" s="1"/>
      <c r="N34">
        <v>181651881317</v>
      </c>
      <c r="O34" t="s">
        <v>434</v>
      </c>
    </row>
    <row r="35" spans="1:15" x14ac:dyDescent="0.25">
      <c r="A35" s="1">
        <v>1298</v>
      </c>
      <c r="B35" s="1">
        <v>5108051298</v>
      </c>
      <c r="C35" s="1" t="str">
        <f t="shared" si="0"/>
        <v>GALLEGOS  PORTILLA LIZBETH NATIVIDAD</v>
      </c>
      <c r="D35" s="1">
        <v>2020</v>
      </c>
      <c r="E35" s="1">
        <v>9</v>
      </c>
      <c r="F35" s="1">
        <v>7</v>
      </c>
      <c r="G35" s="1">
        <v>14</v>
      </c>
      <c r="H35" s="1">
        <v>122</v>
      </c>
      <c r="I35" s="1">
        <v>14</v>
      </c>
      <c r="J35" s="1">
        <v>108</v>
      </c>
      <c r="K35" s="1">
        <v>0</v>
      </c>
      <c r="L35" s="1"/>
      <c r="N35">
        <v>181759981298</v>
      </c>
      <c r="O35" t="s">
        <v>392</v>
      </c>
    </row>
    <row r="36" spans="1:15" x14ac:dyDescent="0.25">
      <c r="A36" s="1">
        <v>1298</v>
      </c>
      <c r="B36" s="1">
        <v>51375541298</v>
      </c>
      <c r="C36" s="1" t="str">
        <f t="shared" si="0"/>
        <v>LEON  HINOJOSA LOURDES NATY</v>
      </c>
      <c r="D36" s="1">
        <v>2020</v>
      </c>
      <c r="E36" s="1">
        <v>9</v>
      </c>
      <c r="F36" s="1">
        <v>0</v>
      </c>
      <c r="G36" s="1">
        <v>6</v>
      </c>
      <c r="H36" s="1">
        <v>9</v>
      </c>
      <c r="I36" s="1">
        <v>6</v>
      </c>
      <c r="J36" s="1">
        <v>3</v>
      </c>
      <c r="K36" s="1">
        <v>0</v>
      </c>
      <c r="L36" s="1"/>
      <c r="N36">
        <v>181818181316</v>
      </c>
      <c r="O36" t="s">
        <v>435</v>
      </c>
    </row>
    <row r="37" spans="1:15" x14ac:dyDescent="0.25">
      <c r="A37" s="1">
        <v>1298</v>
      </c>
      <c r="B37" s="1">
        <v>51376661298</v>
      </c>
      <c r="C37" s="1" t="str">
        <f t="shared" si="0"/>
        <v>PURGUAYA  DE AGUILAR MANUELA CRISTINA</v>
      </c>
      <c r="D37" s="1">
        <v>2020</v>
      </c>
      <c r="E37" s="1">
        <v>9</v>
      </c>
      <c r="F37" s="1">
        <v>0</v>
      </c>
      <c r="G37" s="1">
        <v>2</v>
      </c>
      <c r="H37" s="1">
        <v>3</v>
      </c>
      <c r="I37" s="1">
        <v>2</v>
      </c>
      <c r="J37" s="1">
        <v>1</v>
      </c>
      <c r="K37" s="1">
        <v>0</v>
      </c>
      <c r="L37" s="1"/>
      <c r="N37">
        <v>181874551316</v>
      </c>
      <c r="O37" t="s">
        <v>436</v>
      </c>
    </row>
    <row r="38" spans="1:15" x14ac:dyDescent="0.25">
      <c r="A38" s="1">
        <v>1298</v>
      </c>
      <c r="B38" s="1">
        <v>51381431298</v>
      </c>
      <c r="C38" s="1" t="str">
        <f t="shared" si="0"/>
        <v>NUÃ‘EZ  VASQUEZ MARIA BELEN</v>
      </c>
      <c r="D38" s="1">
        <v>2020</v>
      </c>
      <c r="E38" s="1">
        <v>9</v>
      </c>
      <c r="F38" s="1">
        <v>6</v>
      </c>
      <c r="G38" s="1">
        <v>14</v>
      </c>
      <c r="H38" s="1">
        <v>225</v>
      </c>
      <c r="I38" s="1">
        <v>14</v>
      </c>
      <c r="J38" s="1">
        <v>211</v>
      </c>
      <c r="K38" s="1">
        <v>0</v>
      </c>
      <c r="L38" s="1"/>
      <c r="N38">
        <v>181891741298</v>
      </c>
      <c r="O38" t="s">
        <v>393</v>
      </c>
    </row>
    <row r="39" spans="1:15" x14ac:dyDescent="0.25">
      <c r="A39" s="1">
        <v>1298</v>
      </c>
      <c r="B39" s="1">
        <v>51382671298</v>
      </c>
      <c r="C39" s="1" t="str">
        <f t="shared" si="0"/>
        <v>FLORES  PAUCAR DE ALMANZA EDILBERTA PRIMITIVA</v>
      </c>
      <c r="D39" s="1">
        <v>2020</v>
      </c>
      <c r="E39" s="1">
        <v>9</v>
      </c>
      <c r="F39" s="1">
        <v>8</v>
      </c>
      <c r="G39" s="1">
        <v>26</v>
      </c>
      <c r="H39" s="1">
        <v>196</v>
      </c>
      <c r="I39" s="1">
        <v>26</v>
      </c>
      <c r="J39" s="1">
        <v>170</v>
      </c>
      <c r="K39" s="1">
        <v>0</v>
      </c>
      <c r="L39" s="1"/>
      <c r="N39">
        <v>181937111298</v>
      </c>
      <c r="O39" t="s">
        <v>1318</v>
      </c>
    </row>
    <row r="40" spans="1:15" x14ac:dyDescent="0.25">
      <c r="A40" s="1">
        <v>1298</v>
      </c>
      <c r="B40" s="1">
        <v>51383911298</v>
      </c>
      <c r="C40" s="1" t="str">
        <f t="shared" si="0"/>
        <v>ROQUE  SEQUEIROS CINTHYA CANDY</v>
      </c>
      <c r="D40" s="1">
        <v>2020</v>
      </c>
      <c r="E40" s="1">
        <v>9</v>
      </c>
      <c r="F40" s="1">
        <v>3</v>
      </c>
      <c r="G40" s="1">
        <v>12</v>
      </c>
      <c r="H40" s="1">
        <v>179</v>
      </c>
      <c r="I40" s="1">
        <v>7</v>
      </c>
      <c r="J40" s="1">
        <v>167</v>
      </c>
      <c r="K40" s="1">
        <v>5</v>
      </c>
      <c r="L40" s="1"/>
      <c r="N40">
        <v>182150601316</v>
      </c>
      <c r="O40" t="s">
        <v>1319</v>
      </c>
    </row>
    <row r="41" spans="1:15" x14ac:dyDescent="0.25">
      <c r="A41" s="1">
        <v>1298</v>
      </c>
      <c r="B41" s="1">
        <v>5201981298</v>
      </c>
      <c r="C41" s="1" t="str">
        <f t="shared" si="0"/>
        <v>LLERENA  SALAS FRANCISCA GLADYS</v>
      </c>
      <c r="D41" s="1">
        <v>2020</v>
      </c>
      <c r="E41" s="1">
        <v>9</v>
      </c>
      <c r="F41" s="1">
        <v>4</v>
      </c>
      <c r="G41" s="1">
        <v>10</v>
      </c>
      <c r="H41" s="1">
        <v>26</v>
      </c>
      <c r="I41" s="1">
        <v>10</v>
      </c>
      <c r="J41" s="1">
        <v>16</v>
      </c>
      <c r="K41" s="1">
        <v>0</v>
      </c>
      <c r="L41" s="1"/>
      <c r="N41">
        <v>182638901318</v>
      </c>
      <c r="O41" t="s">
        <v>463</v>
      </c>
    </row>
    <row r="42" spans="1:15" x14ac:dyDescent="0.25">
      <c r="A42" s="1">
        <v>1298</v>
      </c>
      <c r="B42" s="1">
        <v>94160911298</v>
      </c>
      <c r="C42" s="1" t="str">
        <f t="shared" si="0"/>
        <v>SUAREZ  LIMA CLAUDIA MERCEDES</v>
      </c>
      <c r="D42" s="1">
        <v>2020</v>
      </c>
      <c r="E42" s="1">
        <v>9</v>
      </c>
      <c r="F42" s="1">
        <v>3</v>
      </c>
      <c r="G42" s="1">
        <v>9</v>
      </c>
      <c r="H42" s="1">
        <v>80</v>
      </c>
      <c r="I42" s="1">
        <v>9</v>
      </c>
      <c r="J42" s="1">
        <v>71</v>
      </c>
      <c r="K42" s="1">
        <v>0</v>
      </c>
      <c r="L42" s="1"/>
      <c r="N42">
        <v>182646451298</v>
      </c>
      <c r="O42" t="s">
        <v>394</v>
      </c>
    </row>
    <row r="43" spans="1:15" x14ac:dyDescent="0.25">
      <c r="A43" s="1">
        <v>1298</v>
      </c>
      <c r="B43" s="1">
        <v>94191571298</v>
      </c>
      <c r="C43" s="1" t="str">
        <f t="shared" si="0"/>
        <v>QUISPE  VILLALTA JOSE ANGEL</v>
      </c>
      <c r="D43" s="1">
        <v>2020</v>
      </c>
      <c r="E43" s="1">
        <v>9</v>
      </c>
      <c r="F43" s="1">
        <v>0</v>
      </c>
      <c r="G43" s="1">
        <v>2</v>
      </c>
      <c r="H43" s="1">
        <v>5</v>
      </c>
      <c r="I43" s="1">
        <v>2</v>
      </c>
      <c r="J43" s="1">
        <v>3</v>
      </c>
      <c r="K43" s="1">
        <v>0</v>
      </c>
      <c r="L43" s="1"/>
      <c r="N43">
        <v>182781731298</v>
      </c>
      <c r="O43" t="s">
        <v>395</v>
      </c>
    </row>
    <row r="44" spans="1:15" x14ac:dyDescent="0.25">
      <c r="A44" s="1">
        <v>1298</v>
      </c>
      <c r="B44" s="1">
        <v>94595671298</v>
      </c>
      <c r="C44" s="1" t="str">
        <f t="shared" si="0"/>
        <v>VARGAS  HUAYTA CARMEN</v>
      </c>
      <c r="D44" s="1">
        <v>2020</v>
      </c>
      <c r="E44" s="1">
        <v>9</v>
      </c>
      <c r="F44" s="1">
        <v>87</v>
      </c>
      <c r="G44" s="1">
        <v>143</v>
      </c>
      <c r="H44" s="1">
        <v>298</v>
      </c>
      <c r="I44" s="1">
        <v>143</v>
      </c>
      <c r="J44" s="1">
        <v>155</v>
      </c>
      <c r="K44" s="1">
        <v>0</v>
      </c>
      <c r="L44" s="1"/>
      <c r="N44">
        <v>182982971298</v>
      </c>
      <c r="O44" t="s">
        <v>437</v>
      </c>
    </row>
    <row r="45" spans="1:15" x14ac:dyDescent="0.25">
      <c r="A45" s="1">
        <v>1298</v>
      </c>
      <c r="B45" s="1">
        <v>94596041298</v>
      </c>
      <c r="C45" s="1" t="str">
        <f t="shared" si="0"/>
        <v>BERRIOS  CADENA MARIA ALICIA</v>
      </c>
      <c r="D45" s="1">
        <v>2020</v>
      </c>
      <c r="E45" s="1">
        <v>9</v>
      </c>
      <c r="F45" s="1">
        <v>6</v>
      </c>
      <c r="G45" s="1">
        <v>29</v>
      </c>
      <c r="H45" s="1">
        <v>218</v>
      </c>
      <c r="I45" s="1">
        <v>29</v>
      </c>
      <c r="J45" s="1">
        <v>189</v>
      </c>
      <c r="K45" s="1">
        <v>0</v>
      </c>
      <c r="L45" s="1"/>
      <c r="N45">
        <v>182982971316</v>
      </c>
      <c r="O45" t="s">
        <v>437</v>
      </c>
    </row>
    <row r="46" spans="1:15" x14ac:dyDescent="0.25">
      <c r="A46" s="1">
        <v>1298</v>
      </c>
      <c r="B46" s="1">
        <v>94662801298</v>
      </c>
      <c r="C46" s="1" t="str">
        <f t="shared" si="0"/>
        <v>SALAS  LINARES MARITZA MILUSKA</v>
      </c>
      <c r="D46" s="1">
        <v>2020</v>
      </c>
      <c r="E46" s="1">
        <v>9</v>
      </c>
      <c r="F46" s="1">
        <v>0</v>
      </c>
      <c r="G46" s="1">
        <v>0</v>
      </c>
      <c r="H46" s="1">
        <v>2</v>
      </c>
      <c r="I46" s="1">
        <v>0</v>
      </c>
      <c r="J46" s="1">
        <v>2</v>
      </c>
      <c r="K46" s="1">
        <v>0</v>
      </c>
      <c r="L46" s="1"/>
      <c r="N46">
        <v>183037911317</v>
      </c>
      <c r="O46" t="s">
        <v>1320</v>
      </c>
    </row>
    <row r="47" spans="1:15" x14ac:dyDescent="0.25">
      <c r="A47" s="1">
        <v>1298</v>
      </c>
      <c r="B47" s="1">
        <v>94810951298</v>
      </c>
      <c r="C47" s="1" t="str">
        <f t="shared" si="0"/>
        <v>CHALCO  MONTALVO ANA MELBA</v>
      </c>
      <c r="D47" s="1">
        <v>2020</v>
      </c>
      <c r="E47" s="1">
        <v>9</v>
      </c>
      <c r="F47" s="1">
        <v>0</v>
      </c>
      <c r="G47" s="1">
        <v>1</v>
      </c>
      <c r="H47" s="1">
        <v>6</v>
      </c>
      <c r="I47" s="1">
        <v>1</v>
      </c>
      <c r="J47" s="1">
        <v>5</v>
      </c>
      <c r="K47" s="1">
        <v>0</v>
      </c>
      <c r="L47" s="1"/>
      <c r="N47">
        <v>183130681298</v>
      </c>
      <c r="O47" t="s">
        <v>396</v>
      </c>
    </row>
    <row r="48" spans="1:15" x14ac:dyDescent="0.25">
      <c r="A48" s="1">
        <v>1298</v>
      </c>
      <c r="B48" s="1">
        <v>96443431298</v>
      </c>
      <c r="C48" s="1" t="str">
        <f t="shared" si="0"/>
        <v>YAURI  ZEBALLOS ELIZABETH PRISCILLA</v>
      </c>
      <c r="D48" s="1">
        <v>2020</v>
      </c>
      <c r="E48" s="1">
        <v>9</v>
      </c>
      <c r="F48" s="1">
        <v>1</v>
      </c>
      <c r="G48" s="1">
        <v>8</v>
      </c>
      <c r="H48" s="1">
        <v>13</v>
      </c>
      <c r="I48" s="1">
        <v>8</v>
      </c>
      <c r="J48" s="1">
        <v>5</v>
      </c>
      <c r="K48" s="1">
        <v>0</v>
      </c>
      <c r="L48" s="1"/>
      <c r="N48">
        <v>183152511316</v>
      </c>
      <c r="O48" t="s">
        <v>438</v>
      </c>
    </row>
    <row r="49" spans="1:15" x14ac:dyDescent="0.25">
      <c r="A49" s="1">
        <v>1298</v>
      </c>
      <c r="B49" s="1">
        <v>98863801298</v>
      </c>
      <c r="C49" s="1" t="str">
        <f t="shared" si="0"/>
        <v>VELASQUEZ  HERRERA CARLA GIULIANA</v>
      </c>
      <c r="D49" s="1">
        <v>2020</v>
      </c>
      <c r="E49" s="1">
        <v>9</v>
      </c>
      <c r="F49" s="1">
        <v>0</v>
      </c>
      <c r="G49" s="1">
        <v>6</v>
      </c>
      <c r="H49" s="1">
        <v>14</v>
      </c>
      <c r="I49" s="1">
        <v>6</v>
      </c>
      <c r="J49" s="1">
        <v>8</v>
      </c>
      <c r="K49" s="1">
        <v>0</v>
      </c>
      <c r="L49" s="1"/>
      <c r="N49">
        <v>183265201318</v>
      </c>
      <c r="O49" t="s">
        <v>464</v>
      </c>
    </row>
    <row r="50" spans="1:15" x14ac:dyDescent="0.25">
      <c r="A50" s="1">
        <v>1316</v>
      </c>
      <c r="B50" s="1">
        <v>181546271316</v>
      </c>
      <c r="C50" s="1" t="str">
        <f t="shared" si="0"/>
        <v>ALVAREZ  DE SALCEDO YANET CRISTINA</v>
      </c>
      <c r="D50" s="1">
        <v>2020</v>
      </c>
      <c r="E50" s="1">
        <v>9</v>
      </c>
      <c r="F50" s="1">
        <v>2</v>
      </c>
      <c r="G50" s="1">
        <v>21</v>
      </c>
      <c r="H50" s="1">
        <v>52</v>
      </c>
      <c r="I50" s="1">
        <v>21</v>
      </c>
      <c r="J50" s="1">
        <v>31</v>
      </c>
      <c r="K50" s="1">
        <v>0</v>
      </c>
      <c r="L50" s="1"/>
      <c r="N50">
        <v>183301841318</v>
      </c>
      <c r="O50" t="s">
        <v>465</v>
      </c>
    </row>
    <row r="51" spans="1:15" x14ac:dyDescent="0.25">
      <c r="A51" s="1">
        <v>1316</v>
      </c>
      <c r="B51" s="1">
        <v>181651881316</v>
      </c>
      <c r="C51" s="1" t="str">
        <f t="shared" si="0"/>
        <v>CALLATA  AQUINO EMILIANA GLADYS</v>
      </c>
      <c r="D51" s="1">
        <v>2020</v>
      </c>
      <c r="E51" s="1">
        <v>9</v>
      </c>
      <c r="F51" s="1">
        <v>1</v>
      </c>
      <c r="G51" s="1">
        <v>3</v>
      </c>
      <c r="H51" s="1">
        <v>11</v>
      </c>
      <c r="I51" s="1">
        <v>3</v>
      </c>
      <c r="J51" s="1">
        <v>8</v>
      </c>
      <c r="K51" s="1">
        <v>0</v>
      </c>
      <c r="L51" s="1"/>
      <c r="N51">
        <v>183390341318</v>
      </c>
      <c r="O51" t="s">
        <v>1321</v>
      </c>
    </row>
    <row r="52" spans="1:15" x14ac:dyDescent="0.25">
      <c r="A52" s="1">
        <v>1316</v>
      </c>
      <c r="B52" s="1">
        <v>181818181316</v>
      </c>
      <c r="C52" s="1" t="str">
        <f t="shared" si="0"/>
        <v>ROSADO  DE MACEDO GLADIS ASUNCION</v>
      </c>
      <c r="D52" s="1">
        <v>2020</v>
      </c>
      <c r="E52" s="1">
        <v>9</v>
      </c>
      <c r="F52" s="1">
        <v>0</v>
      </c>
      <c r="G52" s="1">
        <v>0</v>
      </c>
      <c r="H52" s="1">
        <v>4</v>
      </c>
      <c r="I52" s="1">
        <v>0</v>
      </c>
      <c r="J52" s="1">
        <v>4</v>
      </c>
      <c r="K52" s="1">
        <v>0</v>
      </c>
      <c r="L52" s="1"/>
      <c r="N52">
        <v>183401871298</v>
      </c>
      <c r="O52" t="s">
        <v>439</v>
      </c>
    </row>
    <row r="53" spans="1:15" x14ac:dyDescent="0.25">
      <c r="A53" s="1">
        <v>1316</v>
      </c>
      <c r="B53" s="1">
        <v>181874551316</v>
      </c>
      <c r="C53" s="1" t="str">
        <f t="shared" si="0"/>
        <v>ALARCON  ZAIRA ROSA VIRGINIA</v>
      </c>
      <c r="D53" s="1">
        <v>2020</v>
      </c>
      <c r="E53" s="1">
        <v>9</v>
      </c>
      <c r="F53" s="1">
        <v>4</v>
      </c>
      <c r="G53" s="1">
        <v>11</v>
      </c>
      <c r="H53" s="1">
        <v>103</v>
      </c>
      <c r="I53" s="1">
        <v>11</v>
      </c>
      <c r="J53" s="1">
        <v>92</v>
      </c>
      <c r="K53" s="1">
        <v>0</v>
      </c>
      <c r="L53" s="1"/>
      <c r="N53">
        <v>183401871316</v>
      </c>
      <c r="O53" t="s">
        <v>439</v>
      </c>
    </row>
    <row r="54" spans="1:15" x14ac:dyDescent="0.25">
      <c r="A54" s="1">
        <v>1316</v>
      </c>
      <c r="B54" s="1">
        <v>182982971316</v>
      </c>
      <c r="C54" s="1" t="str">
        <f t="shared" si="0"/>
        <v>IQUIRA  TORRES SATURNINA GLADIS</v>
      </c>
      <c r="D54" s="1">
        <v>2020</v>
      </c>
      <c r="E54" s="1">
        <v>9</v>
      </c>
      <c r="F54" s="1">
        <v>31</v>
      </c>
      <c r="G54" s="1">
        <v>38</v>
      </c>
      <c r="H54" s="1">
        <v>151</v>
      </c>
      <c r="I54" s="1">
        <v>37</v>
      </c>
      <c r="J54" s="1">
        <v>113</v>
      </c>
      <c r="K54" s="1">
        <v>1</v>
      </c>
      <c r="L54" s="1"/>
      <c r="N54">
        <v>183401871318</v>
      </c>
      <c r="O54" t="s">
        <v>439</v>
      </c>
    </row>
    <row r="55" spans="1:15" x14ac:dyDescent="0.25">
      <c r="A55" s="1">
        <v>1316</v>
      </c>
      <c r="B55" s="1">
        <v>183152511316</v>
      </c>
      <c r="C55" s="1" t="str">
        <f t="shared" si="0"/>
        <v>QUISPE  YUCRA MARLENI NANCY</v>
      </c>
      <c r="D55" s="1">
        <v>2020</v>
      </c>
      <c r="E55" s="1">
        <v>9</v>
      </c>
      <c r="F55" s="1">
        <v>20</v>
      </c>
      <c r="G55" s="1">
        <v>33</v>
      </c>
      <c r="H55" s="1">
        <v>194</v>
      </c>
      <c r="I55" s="1">
        <v>33</v>
      </c>
      <c r="J55" s="1">
        <v>161</v>
      </c>
      <c r="K55" s="1">
        <v>0</v>
      </c>
      <c r="L55" s="1"/>
      <c r="N55">
        <v>183432401298</v>
      </c>
      <c r="O55" t="s">
        <v>1322</v>
      </c>
    </row>
    <row r="56" spans="1:15" x14ac:dyDescent="0.25">
      <c r="A56" s="1">
        <v>1316</v>
      </c>
      <c r="B56" s="1">
        <v>183401871316</v>
      </c>
      <c r="C56" s="1" t="str">
        <f t="shared" si="0"/>
        <v>FLORES  LARICO NILDA NANCY</v>
      </c>
      <c r="D56" s="1">
        <v>2020</v>
      </c>
      <c r="E56" s="1">
        <v>9</v>
      </c>
      <c r="F56" s="1">
        <v>13</v>
      </c>
      <c r="G56" s="1">
        <v>20</v>
      </c>
      <c r="H56" s="1">
        <v>132</v>
      </c>
      <c r="I56" s="1">
        <v>20</v>
      </c>
      <c r="J56" s="1">
        <v>112</v>
      </c>
      <c r="K56" s="1">
        <v>0</v>
      </c>
      <c r="L56" s="1"/>
      <c r="N56">
        <v>183432401316</v>
      </c>
      <c r="O56" t="s">
        <v>1322</v>
      </c>
    </row>
    <row r="57" spans="1:15" x14ac:dyDescent="0.25">
      <c r="A57" s="1">
        <v>1316</v>
      </c>
      <c r="B57" s="1">
        <v>183686371316</v>
      </c>
      <c r="C57" s="1" t="str">
        <f t="shared" si="0"/>
        <v>TORRES  TORRES TERESA JESUS</v>
      </c>
      <c r="D57" s="1">
        <v>2020</v>
      </c>
      <c r="E57" s="1">
        <v>9</v>
      </c>
      <c r="F57" s="1">
        <v>1</v>
      </c>
      <c r="G57" s="1">
        <v>6</v>
      </c>
      <c r="H57" s="1">
        <v>19</v>
      </c>
      <c r="I57" s="1">
        <v>6</v>
      </c>
      <c r="J57" s="1">
        <v>13</v>
      </c>
      <c r="K57" s="1">
        <v>0</v>
      </c>
      <c r="L57" s="1"/>
      <c r="N57">
        <v>183435101317</v>
      </c>
      <c r="O57" t="s">
        <v>1323</v>
      </c>
    </row>
    <row r="58" spans="1:15" x14ac:dyDescent="0.25">
      <c r="A58" s="1">
        <v>1316</v>
      </c>
      <c r="B58" s="1">
        <v>184184661316</v>
      </c>
      <c r="C58" s="1" t="str">
        <f t="shared" si="0"/>
        <v>CHAMBI  TICONA DE CONDORI YOLANDA</v>
      </c>
      <c r="D58" s="1">
        <v>2020</v>
      </c>
      <c r="E58" s="1">
        <v>9</v>
      </c>
      <c r="F58" s="1">
        <v>1</v>
      </c>
      <c r="G58" s="1">
        <v>1</v>
      </c>
      <c r="H58" s="1">
        <v>12</v>
      </c>
      <c r="I58" s="1">
        <v>1</v>
      </c>
      <c r="J58" s="1">
        <v>11</v>
      </c>
      <c r="K58" s="1">
        <v>0</v>
      </c>
      <c r="L58" s="1"/>
      <c r="N58">
        <v>183567981298</v>
      </c>
      <c r="O58" t="s">
        <v>1324</v>
      </c>
    </row>
    <row r="59" spans="1:15" x14ac:dyDescent="0.25">
      <c r="A59" s="1">
        <v>1316</v>
      </c>
      <c r="B59" s="1">
        <v>21571611316</v>
      </c>
      <c r="C59" s="1" t="str">
        <f t="shared" si="0"/>
        <v>ROQUE  SOAQUITA MAGALI MILAGROS</v>
      </c>
      <c r="D59" s="1">
        <v>2020</v>
      </c>
      <c r="E59" s="1">
        <v>9</v>
      </c>
      <c r="F59" s="1">
        <v>11</v>
      </c>
      <c r="G59" s="1">
        <v>28</v>
      </c>
      <c r="H59" s="1">
        <v>259</v>
      </c>
      <c r="I59" s="1">
        <v>24</v>
      </c>
      <c r="J59" s="1">
        <v>231</v>
      </c>
      <c r="K59" s="1">
        <v>4</v>
      </c>
      <c r="L59" s="1"/>
      <c r="N59">
        <v>183567981318</v>
      </c>
      <c r="O59" t="s">
        <v>1324</v>
      </c>
    </row>
    <row r="60" spans="1:15" x14ac:dyDescent="0.25">
      <c r="A60" s="1">
        <v>1316</v>
      </c>
      <c r="B60" s="1">
        <v>358744181316</v>
      </c>
      <c r="C60" s="1" t="str">
        <f t="shared" si="0"/>
        <v>BUTRON  ZEBALLOS LIZETH AMANDA</v>
      </c>
      <c r="D60" s="1">
        <v>2020</v>
      </c>
      <c r="E60" s="1">
        <v>9</v>
      </c>
      <c r="F60" s="1">
        <v>2</v>
      </c>
      <c r="G60" s="1">
        <v>3</v>
      </c>
      <c r="H60" s="1">
        <v>32</v>
      </c>
      <c r="I60" s="1">
        <v>2</v>
      </c>
      <c r="J60" s="1">
        <v>29</v>
      </c>
      <c r="K60" s="1">
        <v>1</v>
      </c>
      <c r="L60" s="1"/>
      <c r="N60">
        <v>183610611298</v>
      </c>
      <c r="O60" t="s">
        <v>397</v>
      </c>
    </row>
    <row r="61" spans="1:15" x14ac:dyDescent="0.25">
      <c r="A61" s="1">
        <v>1316</v>
      </c>
      <c r="B61" s="1">
        <v>382268771316</v>
      </c>
      <c r="C61" s="1" t="str">
        <f t="shared" si="0"/>
        <v>ORTIZ  AGUIRRE JOHANA CECILIA</v>
      </c>
      <c r="D61" s="1">
        <v>2020</v>
      </c>
      <c r="E61" s="1">
        <v>9</v>
      </c>
      <c r="F61" s="1">
        <v>4</v>
      </c>
      <c r="G61" s="1">
        <v>8</v>
      </c>
      <c r="H61" s="1">
        <v>40</v>
      </c>
      <c r="I61" s="1">
        <v>7</v>
      </c>
      <c r="J61" s="1">
        <v>32</v>
      </c>
      <c r="K61" s="1">
        <v>1</v>
      </c>
      <c r="L61" s="1"/>
      <c r="N61">
        <v>183659311298</v>
      </c>
      <c r="O61" t="s">
        <v>398</v>
      </c>
    </row>
    <row r="62" spans="1:15" x14ac:dyDescent="0.25">
      <c r="A62" s="1">
        <v>1316</v>
      </c>
      <c r="B62" s="1">
        <v>50459851316</v>
      </c>
      <c r="C62" s="1" t="str">
        <f t="shared" si="0"/>
        <v>CARBAJAL  PINTO ADA BEATRIZ</v>
      </c>
      <c r="D62" s="1">
        <v>2020</v>
      </c>
      <c r="E62" s="1">
        <v>9</v>
      </c>
      <c r="F62" s="1">
        <v>2</v>
      </c>
      <c r="G62" s="1">
        <v>3</v>
      </c>
      <c r="H62" s="1">
        <v>14</v>
      </c>
      <c r="I62" s="1">
        <v>3</v>
      </c>
      <c r="J62" s="1">
        <v>11</v>
      </c>
      <c r="K62" s="1">
        <v>0</v>
      </c>
      <c r="L62" s="1"/>
      <c r="N62">
        <v>183686371316</v>
      </c>
      <c r="O62" t="s">
        <v>440</v>
      </c>
    </row>
    <row r="63" spans="1:15" x14ac:dyDescent="0.25">
      <c r="A63" s="1">
        <v>1316</v>
      </c>
      <c r="B63" s="1">
        <v>51388151316</v>
      </c>
      <c r="C63" s="1" t="str">
        <f t="shared" si="0"/>
        <v>SANA  APAZA DE LOPEZ ANA ELIZABETH</v>
      </c>
      <c r="D63" s="1">
        <v>2020</v>
      </c>
      <c r="E63" s="1">
        <v>9</v>
      </c>
      <c r="F63" s="1">
        <v>8</v>
      </c>
      <c r="G63" s="1">
        <v>11</v>
      </c>
      <c r="H63" s="1">
        <v>192</v>
      </c>
      <c r="I63" s="1">
        <v>11</v>
      </c>
      <c r="J63" s="1">
        <v>181</v>
      </c>
      <c r="K63" s="1">
        <v>0</v>
      </c>
      <c r="L63" s="1"/>
      <c r="N63">
        <v>183692931298</v>
      </c>
      <c r="O63" t="s">
        <v>1325</v>
      </c>
    </row>
    <row r="64" spans="1:15" x14ac:dyDescent="0.25">
      <c r="A64" s="1">
        <v>1316</v>
      </c>
      <c r="B64" s="1">
        <v>51389061316</v>
      </c>
      <c r="C64" s="1" t="str">
        <f t="shared" si="0"/>
        <v>GARCIA  NUÃ‘EZ MARIA JESUS</v>
      </c>
      <c r="D64" s="1">
        <v>2020</v>
      </c>
      <c r="E64" s="1">
        <v>9</v>
      </c>
      <c r="F64" s="1">
        <v>22</v>
      </c>
      <c r="G64" s="1">
        <v>31</v>
      </c>
      <c r="H64" s="1">
        <v>459</v>
      </c>
      <c r="I64" s="1">
        <v>31</v>
      </c>
      <c r="J64" s="1">
        <v>428</v>
      </c>
      <c r="K64" s="1">
        <v>0</v>
      </c>
      <c r="L64" s="1"/>
      <c r="N64">
        <v>183738051298</v>
      </c>
      <c r="O64" t="s">
        <v>399</v>
      </c>
    </row>
    <row r="65" spans="1:15" x14ac:dyDescent="0.25">
      <c r="A65" s="1">
        <v>1316</v>
      </c>
      <c r="B65" s="1">
        <v>51391841316</v>
      </c>
      <c r="C65" s="1" t="str">
        <f t="shared" si="0"/>
        <v>COAQUIRA  CASTILLO JUAN CARLOS</v>
      </c>
      <c r="D65" s="1">
        <v>2020</v>
      </c>
      <c r="E65" s="1">
        <v>9</v>
      </c>
      <c r="F65" s="1">
        <v>0</v>
      </c>
      <c r="G65" s="1">
        <v>0</v>
      </c>
      <c r="H65" s="1">
        <v>2</v>
      </c>
      <c r="I65" s="1">
        <v>0</v>
      </c>
      <c r="J65" s="1">
        <v>2</v>
      </c>
      <c r="K65" s="1">
        <v>0</v>
      </c>
      <c r="L65" s="1"/>
      <c r="N65">
        <v>183798171317</v>
      </c>
      <c r="O65" t="s">
        <v>1326</v>
      </c>
    </row>
    <row r="66" spans="1:15" x14ac:dyDescent="0.25">
      <c r="A66" s="1">
        <v>1316</v>
      </c>
      <c r="B66" s="1">
        <v>51394381316</v>
      </c>
      <c r="C66" s="1" t="str">
        <f t="shared" si="0"/>
        <v>CALCINA  PUNTACA ELENA</v>
      </c>
      <c r="D66" s="1">
        <v>2020</v>
      </c>
      <c r="E66" s="1">
        <v>9</v>
      </c>
      <c r="F66" s="1">
        <v>7</v>
      </c>
      <c r="G66" s="1">
        <v>27</v>
      </c>
      <c r="H66" s="1">
        <v>356</v>
      </c>
      <c r="I66" s="1">
        <v>27</v>
      </c>
      <c r="J66" s="1">
        <v>329</v>
      </c>
      <c r="K66" s="1">
        <v>0</v>
      </c>
      <c r="L66" s="1"/>
      <c r="N66">
        <v>183939041298</v>
      </c>
      <c r="O66" t="s">
        <v>400</v>
      </c>
    </row>
    <row r="67" spans="1:15" x14ac:dyDescent="0.25">
      <c r="A67" s="1">
        <v>1316</v>
      </c>
      <c r="B67" s="1">
        <v>57570261316</v>
      </c>
      <c r="C67" s="1" t="str">
        <f t="shared" si="0"/>
        <v>VALDIVIA  BAUTISTA DIANA MARIBEL</v>
      </c>
      <c r="D67" s="1">
        <v>2020</v>
      </c>
      <c r="E67" s="1">
        <v>9</v>
      </c>
      <c r="F67" s="1">
        <v>5</v>
      </c>
      <c r="G67" s="1">
        <v>7</v>
      </c>
      <c r="H67" s="1">
        <v>26</v>
      </c>
      <c r="I67" s="1">
        <v>6</v>
      </c>
      <c r="J67" s="1">
        <v>19</v>
      </c>
      <c r="K67" s="1">
        <v>1</v>
      </c>
      <c r="L67" s="1"/>
      <c r="N67">
        <v>183939041318</v>
      </c>
      <c r="O67" t="s">
        <v>400</v>
      </c>
    </row>
    <row r="68" spans="1:15" x14ac:dyDescent="0.25">
      <c r="A68" s="1">
        <v>1316</v>
      </c>
      <c r="B68" s="1">
        <v>92868091316</v>
      </c>
      <c r="C68" s="1" t="str">
        <f t="shared" si="0"/>
        <v>VERA  DELGADO WALTER ISIDORO</v>
      </c>
      <c r="D68" s="1">
        <v>2020</v>
      </c>
      <c r="E68" s="1">
        <v>9</v>
      </c>
      <c r="F68" s="1">
        <v>0</v>
      </c>
      <c r="G68" s="1">
        <v>0</v>
      </c>
      <c r="H68" s="1">
        <v>4</v>
      </c>
      <c r="I68" s="1">
        <v>0</v>
      </c>
      <c r="J68" s="1">
        <v>4</v>
      </c>
      <c r="K68" s="1">
        <v>0</v>
      </c>
      <c r="L68" s="1"/>
      <c r="N68">
        <v>184184661316</v>
      </c>
      <c r="O68" t="s">
        <v>441</v>
      </c>
    </row>
    <row r="69" spans="1:15" x14ac:dyDescent="0.25">
      <c r="A69" s="1">
        <v>1316</v>
      </c>
      <c r="B69" s="1">
        <v>94810951316</v>
      </c>
      <c r="C69" s="1" t="str">
        <f t="shared" si="0"/>
        <v>CHALCO  MONTALVO ANA MELBA</v>
      </c>
      <c r="D69" s="1">
        <v>2020</v>
      </c>
      <c r="E69" s="1">
        <v>9</v>
      </c>
      <c r="F69" s="1">
        <v>2</v>
      </c>
      <c r="G69" s="1">
        <v>3</v>
      </c>
      <c r="H69" s="1">
        <v>22</v>
      </c>
      <c r="I69" s="1">
        <v>3</v>
      </c>
      <c r="J69" s="1">
        <v>19</v>
      </c>
      <c r="K69" s="1">
        <v>0</v>
      </c>
      <c r="L69" s="1"/>
      <c r="N69">
        <v>184214671298</v>
      </c>
      <c r="O69" t="s">
        <v>401</v>
      </c>
    </row>
    <row r="70" spans="1:15" x14ac:dyDescent="0.25">
      <c r="A70" s="1">
        <v>1316</v>
      </c>
      <c r="B70" s="1">
        <v>95590661316</v>
      </c>
      <c r="C70" s="1" t="str">
        <f t="shared" si="0"/>
        <v>QUISPE  VILCA MARTHA GUILLERMINA</v>
      </c>
      <c r="D70" s="1">
        <v>2020</v>
      </c>
      <c r="E70" s="1">
        <v>9</v>
      </c>
      <c r="F70" s="1">
        <v>5</v>
      </c>
      <c r="G70" s="1">
        <v>6</v>
      </c>
      <c r="H70" s="1">
        <v>17</v>
      </c>
      <c r="I70" s="1">
        <v>6</v>
      </c>
      <c r="J70" s="1">
        <v>11</v>
      </c>
      <c r="K70" s="1">
        <v>0</v>
      </c>
      <c r="L70" s="1"/>
      <c r="N70">
        <v>184278971298</v>
      </c>
      <c r="O70" t="s">
        <v>402</v>
      </c>
    </row>
    <row r="71" spans="1:15" x14ac:dyDescent="0.25">
      <c r="A71" s="1">
        <v>1317</v>
      </c>
      <c r="B71" s="1">
        <v>16095581317</v>
      </c>
      <c r="C71" s="1" t="str">
        <f t="shared" si="0"/>
        <v>PAUCCARA  CONDORI DINA YOLANDA</v>
      </c>
      <c r="D71" s="1">
        <v>2020</v>
      </c>
      <c r="E71" s="1">
        <v>9</v>
      </c>
      <c r="F71" s="1">
        <v>0</v>
      </c>
      <c r="G71" s="1">
        <v>0</v>
      </c>
      <c r="H71" s="1">
        <v>1</v>
      </c>
      <c r="I71" s="1">
        <v>0</v>
      </c>
      <c r="J71" s="1">
        <v>1</v>
      </c>
      <c r="K71" s="1">
        <v>0</v>
      </c>
      <c r="L71" s="1"/>
      <c r="N71">
        <v>184605741298</v>
      </c>
      <c r="O71" t="s">
        <v>1327</v>
      </c>
    </row>
    <row r="72" spans="1:15" x14ac:dyDescent="0.25">
      <c r="A72" s="1">
        <v>1317</v>
      </c>
      <c r="B72" s="1">
        <v>16381371317</v>
      </c>
      <c r="C72" s="1" t="str">
        <f t="shared" ref="C72:C97" si="1">VLOOKUP(B72,$N$7:$O$410,2,FALSE)</f>
        <v>SIRENA  MAMANI BEATRIZ JUSTINA</v>
      </c>
      <c r="D72" s="1">
        <v>2020</v>
      </c>
      <c r="E72" s="1">
        <v>9</v>
      </c>
      <c r="F72" s="1">
        <v>0</v>
      </c>
      <c r="G72" s="1">
        <v>1</v>
      </c>
      <c r="H72" s="1">
        <v>1</v>
      </c>
      <c r="I72" s="1">
        <v>1</v>
      </c>
      <c r="J72" s="1">
        <v>0</v>
      </c>
      <c r="K72" s="1">
        <v>0</v>
      </c>
      <c r="L72" s="1"/>
      <c r="N72">
        <v>184605741316</v>
      </c>
      <c r="O72" t="s">
        <v>1327</v>
      </c>
    </row>
    <row r="73" spans="1:15" x14ac:dyDescent="0.25">
      <c r="A73" s="1">
        <v>1317</v>
      </c>
      <c r="B73" s="1">
        <v>358744181317</v>
      </c>
      <c r="C73" s="1" t="str">
        <f t="shared" si="1"/>
        <v>BUTRON  ZEBALLOS LIZETH AMANDA</v>
      </c>
      <c r="D73" s="1">
        <v>2020</v>
      </c>
      <c r="E73" s="1">
        <v>9</v>
      </c>
      <c r="F73" s="1">
        <v>0</v>
      </c>
      <c r="G73" s="1">
        <v>5</v>
      </c>
      <c r="H73" s="1">
        <v>41</v>
      </c>
      <c r="I73" s="1">
        <v>4</v>
      </c>
      <c r="J73" s="1">
        <v>36</v>
      </c>
      <c r="K73" s="1">
        <v>1</v>
      </c>
      <c r="L73" s="1"/>
      <c r="N73">
        <v>184605741317</v>
      </c>
      <c r="O73" t="s">
        <v>1327</v>
      </c>
    </row>
    <row r="74" spans="1:15" x14ac:dyDescent="0.25">
      <c r="A74" s="1">
        <v>1317</v>
      </c>
      <c r="B74" s="1">
        <v>381959511317</v>
      </c>
      <c r="C74" s="1" t="str">
        <f t="shared" si="1"/>
        <v>MENA  ESQUIVEL ARNOLD VLADIMIR</v>
      </c>
      <c r="D74" s="1">
        <v>2020</v>
      </c>
      <c r="E74" s="1">
        <v>9</v>
      </c>
      <c r="F74" s="1">
        <v>47</v>
      </c>
      <c r="G74" s="1">
        <v>54</v>
      </c>
      <c r="H74" s="1">
        <v>178</v>
      </c>
      <c r="I74" s="1">
        <v>54</v>
      </c>
      <c r="J74" s="1">
        <v>124</v>
      </c>
      <c r="K74" s="1">
        <v>0</v>
      </c>
      <c r="L74" s="1"/>
      <c r="N74">
        <v>184605741318</v>
      </c>
      <c r="O74" t="s">
        <v>1327</v>
      </c>
    </row>
    <row r="75" spans="1:15" x14ac:dyDescent="0.25">
      <c r="A75" s="1">
        <v>1317</v>
      </c>
      <c r="B75" s="1">
        <v>425220241317</v>
      </c>
      <c r="C75" s="1" t="str">
        <f t="shared" si="1"/>
        <v>NINA  QUISPE JESSICA JANETT</v>
      </c>
      <c r="D75" s="1">
        <v>2020</v>
      </c>
      <c r="E75" s="1">
        <v>9</v>
      </c>
      <c r="F75" s="1">
        <v>1</v>
      </c>
      <c r="G75" s="1">
        <v>4</v>
      </c>
      <c r="H75" s="1">
        <v>5</v>
      </c>
      <c r="I75" s="1">
        <v>4</v>
      </c>
      <c r="J75" s="1">
        <v>1</v>
      </c>
      <c r="K75" s="1">
        <v>0</v>
      </c>
      <c r="L75" s="1"/>
      <c r="N75">
        <v>184652691298</v>
      </c>
      <c r="O75" t="s">
        <v>1328</v>
      </c>
    </row>
    <row r="76" spans="1:15" x14ac:dyDescent="0.25">
      <c r="A76" s="1">
        <v>1317</v>
      </c>
      <c r="B76" s="1">
        <v>5201681317</v>
      </c>
      <c r="C76" s="1" t="str">
        <f t="shared" si="1"/>
        <v>COPA  MAYTA SUSAN IRMA</v>
      </c>
      <c r="D76" s="1">
        <v>2020</v>
      </c>
      <c r="E76" s="1">
        <v>9</v>
      </c>
      <c r="F76" s="1">
        <v>1</v>
      </c>
      <c r="G76" s="1">
        <v>14</v>
      </c>
      <c r="H76" s="1">
        <v>185</v>
      </c>
      <c r="I76" s="1">
        <v>14</v>
      </c>
      <c r="J76" s="1">
        <v>171</v>
      </c>
      <c r="K76" s="1">
        <v>0</v>
      </c>
      <c r="L76" s="1"/>
      <c r="N76">
        <v>184690941298</v>
      </c>
      <c r="O76" t="s">
        <v>1329</v>
      </c>
    </row>
    <row r="77" spans="1:15" x14ac:dyDescent="0.25">
      <c r="A77" s="1">
        <v>1317</v>
      </c>
      <c r="B77" s="1">
        <v>5201791317</v>
      </c>
      <c r="C77" s="1" t="str">
        <f t="shared" si="1"/>
        <v>PAZ  DOMENIQUE MIRIAM IVONNE</v>
      </c>
      <c r="D77" s="1">
        <v>2020</v>
      </c>
      <c r="E77" s="1">
        <v>9</v>
      </c>
      <c r="F77" s="1">
        <v>2</v>
      </c>
      <c r="G77" s="1">
        <v>11</v>
      </c>
      <c r="H77" s="1">
        <v>232</v>
      </c>
      <c r="I77" s="1">
        <v>11</v>
      </c>
      <c r="J77" s="1">
        <v>221</v>
      </c>
      <c r="K77" s="1">
        <v>0</v>
      </c>
      <c r="L77" s="1"/>
      <c r="N77">
        <v>184725481298</v>
      </c>
      <c r="O77" t="s">
        <v>403</v>
      </c>
    </row>
    <row r="78" spans="1:15" x14ac:dyDescent="0.25">
      <c r="A78" s="1">
        <v>1317</v>
      </c>
      <c r="B78" s="1">
        <v>5201831317</v>
      </c>
      <c r="C78" s="1" t="str">
        <f t="shared" si="1"/>
        <v>ANCORI  VACA MARIA ISABEL</v>
      </c>
      <c r="D78" s="1">
        <v>2020</v>
      </c>
      <c r="E78" s="1">
        <v>9</v>
      </c>
      <c r="F78" s="1">
        <v>4</v>
      </c>
      <c r="G78" s="1">
        <v>32</v>
      </c>
      <c r="H78" s="1">
        <v>92</v>
      </c>
      <c r="I78" s="1">
        <v>32</v>
      </c>
      <c r="J78" s="1">
        <v>60</v>
      </c>
      <c r="K78" s="1">
        <v>0</v>
      </c>
      <c r="L78" s="1"/>
      <c r="N78">
        <v>184804471298</v>
      </c>
      <c r="O78" t="s">
        <v>404</v>
      </c>
    </row>
    <row r="79" spans="1:15" x14ac:dyDescent="0.25">
      <c r="A79" s="1">
        <v>1317</v>
      </c>
      <c r="B79" s="1">
        <v>5201871317</v>
      </c>
      <c r="C79" s="1" t="str">
        <f t="shared" si="1"/>
        <v>SALINAS  APAZA LIZ AMELIA</v>
      </c>
      <c r="D79" s="1">
        <v>2020</v>
      </c>
      <c r="E79" s="1">
        <v>9</v>
      </c>
      <c r="F79" s="1">
        <v>20</v>
      </c>
      <c r="G79" s="1">
        <v>88</v>
      </c>
      <c r="H79" s="1">
        <v>436</v>
      </c>
      <c r="I79" s="1">
        <v>88</v>
      </c>
      <c r="J79" s="1">
        <v>348</v>
      </c>
      <c r="K79" s="1">
        <v>0</v>
      </c>
      <c r="L79" s="1"/>
      <c r="N79">
        <v>185030611298</v>
      </c>
      <c r="O79" t="s">
        <v>466</v>
      </c>
    </row>
    <row r="80" spans="1:15" x14ac:dyDescent="0.25">
      <c r="A80" s="1">
        <v>1317</v>
      </c>
      <c r="B80" s="1">
        <v>5201921317</v>
      </c>
      <c r="C80" s="1" t="str">
        <f t="shared" si="1"/>
        <v>PAUCAR  QUISPE NADYA NERIDA</v>
      </c>
      <c r="D80" s="1">
        <v>2020</v>
      </c>
      <c r="E80" s="1">
        <v>9</v>
      </c>
      <c r="F80" s="1">
        <v>0</v>
      </c>
      <c r="G80" s="1">
        <v>3</v>
      </c>
      <c r="H80" s="1">
        <v>100</v>
      </c>
      <c r="I80" s="1">
        <v>3</v>
      </c>
      <c r="J80" s="1">
        <v>97</v>
      </c>
      <c r="K80" s="1">
        <v>0</v>
      </c>
      <c r="L80" s="1"/>
      <c r="N80">
        <v>185030611316</v>
      </c>
      <c r="O80" t="s">
        <v>466</v>
      </c>
    </row>
    <row r="81" spans="1:15" x14ac:dyDescent="0.25">
      <c r="A81" s="1">
        <v>1317</v>
      </c>
      <c r="B81" s="1">
        <v>5201981317</v>
      </c>
      <c r="C81" s="1" t="str">
        <f t="shared" si="1"/>
        <v>LLERENA  SALAS FRANCISCA GLADYS</v>
      </c>
      <c r="D81" s="1">
        <v>2020</v>
      </c>
      <c r="E81" s="1">
        <v>9</v>
      </c>
      <c r="F81" s="1">
        <v>0</v>
      </c>
      <c r="G81" s="1">
        <v>0</v>
      </c>
      <c r="H81" s="1">
        <v>3</v>
      </c>
      <c r="I81" s="1">
        <v>0</v>
      </c>
      <c r="J81" s="1">
        <v>3</v>
      </c>
      <c r="K81" s="1">
        <v>0</v>
      </c>
      <c r="L81" s="1"/>
      <c r="N81">
        <v>185030611318</v>
      </c>
      <c r="O81" t="s">
        <v>466</v>
      </c>
    </row>
    <row r="82" spans="1:15" x14ac:dyDescent="0.25">
      <c r="A82" s="1">
        <v>1317</v>
      </c>
      <c r="B82" s="1">
        <v>57570261317</v>
      </c>
      <c r="C82" s="1" t="str">
        <f t="shared" si="1"/>
        <v>VALDIVIA  BAUTISTA DIANA MARIBEL</v>
      </c>
      <c r="D82" s="1">
        <v>2020</v>
      </c>
      <c r="E82" s="1">
        <v>9</v>
      </c>
      <c r="F82" s="1">
        <v>1</v>
      </c>
      <c r="G82" s="1">
        <v>2</v>
      </c>
      <c r="H82" s="1">
        <v>20</v>
      </c>
      <c r="I82" s="1">
        <v>2</v>
      </c>
      <c r="J82" s="1">
        <v>18</v>
      </c>
      <c r="K82" s="1">
        <v>0</v>
      </c>
      <c r="L82" s="1"/>
      <c r="N82">
        <v>185097301318</v>
      </c>
      <c r="O82" t="s">
        <v>467</v>
      </c>
    </row>
    <row r="83" spans="1:15" x14ac:dyDescent="0.25">
      <c r="A83" s="1">
        <v>1317</v>
      </c>
      <c r="B83" s="1">
        <v>6405041317</v>
      </c>
      <c r="C83" s="1" t="str">
        <f t="shared" si="1"/>
        <v>BUENO  ZUÃ‘IGA LOURDES ELIANA</v>
      </c>
      <c r="D83" s="1">
        <v>2020</v>
      </c>
      <c r="E83" s="1">
        <v>9</v>
      </c>
      <c r="F83" s="1">
        <v>22</v>
      </c>
      <c r="G83" s="1">
        <v>88</v>
      </c>
      <c r="H83" s="1">
        <v>489</v>
      </c>
      <c r="I83" s="1">
        <v>88</v>
      </c>
      <c r="J83" s="1">
        <v>401</v>
      </c>
      <c r="K83" s="1">
        <v>0</v>
      </c>
      <c r="L83" s="1"/>
      <c r="N83">
        <v>185231701298</v>
      </c>
      <c r="O83" t="s">
        <v>468</v>
      </c>
    </row>
    <row r="84" spans="1:15" x14ac:dyDescent="0.25">
      <c r="A84" s="1">
        <v>1317</v>
      </c>
      <c r="B84" s="1">
        <v>7439441317</v>
      </c>
      <c r="C84" s="1" t="str">
        <f t="shared" si="1"/>
        <v>CCAMAPAZA  HUANCA ALICIA</v>
      </c>
      <c r="D84" s="1">
        <v>2020</v>
      </c>
      <c r="E84" s="1">
        <v>9</v>
      </c>
      <c r="F84" s="1">
        <v>0</v>
      </c>
      <c r="G84" s="1">
        <v>0</v>
      </c>
      <c r="H84" s="1">
        <v>2</v>
      </c>
      <c r="I84" s="1">
        <v>0</v>
      </c>
      <c r="J84" s="1">
        <v>2</v>
      </c>
      <c r="K84" s="1">
        <v>0</v>
      </c>
      <c r="L84" s="1"/>
      <c r="N84">
        <v>185231701318</v>
      </c>
      <c r="O84" t="s">
        <v>468</v>
      </c>
    </row>
    <row r="85" spans="1:15" x14ac:dyDescent="0.25">
      <c r="A85" s="1">
        <v>1317</v>
      </c>
      <c r="B85" s="1">
        <v>7687901317</v>
      </c>
      <c r="C85" s="1" t="str">
        <f t="shared" si="1"/>
        <v>CORNEJO  CACERES YANET YVONNE</v>
      </c>
      <c r="D85" s="1">
        <v>2020</v>
      </c>
      <c r="E85" s="1">
        <v>9</v>
      </c>
      <c r="F85" s="1">
        <v>62</v>
      </c>
      <c r="G85" s="1">
        <v>75</v>
      </c>
      <c r="H85" s="1">
        <v>220</v>
      </c>
      <c r="I85" s="1">
        <v>74</v>
      </c>
      <c r="J85" s="1">
        <v>145</v>
      </c>
      <c r="K85" s="1">
        <v>1</v>
      </c>
      <c r="L85" s="1"/>
      <c r="N85">
        <v>186367391298</v>
      </c>
      <c r="O85" t="s">
        <v>1330</v>
      </c>
    </row>
    <row r="86" spans="1:15" x14ac:dyDescent="0.25">
      <c r="A86" s="1">
        <v>1318</v>
      </c>
      <c r="B86" s="1">
        <v>182638901318</v>
      </c>
      <c r="C86" s="1" t="str">
        <f t="shared" si="1"/>
        <v>ROSAS  ALFARO PATRICIA MARISOL</v>
      </c>
      <c r="D86" s="1">
        <v>2020</v>
      </c>
      <c r="E86" s="1">
        <v>9</v>
      </c>
      <c r="F86" s="1">
        <v>11</v>
      </c>
      <c r="G86" s="1">
        <v>18</v>
      </c>
      <c r="H86" s="1">
        <v>127</v>
      </c>
      <c r="I86" s="1">
        <v>18</v>
      </c>
      <c r="J86" s="1">
        <v>109</v>
      </c>
      <c r="K86" s="1">
        <v>0</v>
      </c>
      <c r="L86" s="1"/>
      <c r="N86">
        <v>18947211317</v>
      </c>
      <c r="O86" t="s">
        <v>1331</v>
      </c>
    </row>
    <row r="87" spans="1:15" x14ac:dyDescent="0.25">
      <c r="A87" s="1">
        <v>1318</v>
      </c>
      <c r="B87" s="1">
        <v>183265201318</v>
      </c>
      <c r="C87" s="1" t="str">
        <f t="shared" si="1"/>
        <v>RAMOS  MAMANI TERESA AVELINA</v>
      </c>
      <c r="D87" s="1">
        <v>2020</v>
      </c>
      <c r="E87" s="1">
        <v>9</v>
      </c>
      <c r="F87" s="1">
        <v>0</v>
      </c>
      <c r="G87" s="1">
        <v>1</v>
      </c>
      <c r="H87" s="1">
        <v>9</v>
      </c>
      <c r="I87" s="1">
        <v>1</v>
      </c>
      <c r="J87" s="1">
        <v>8</v>
      </c>
      <c r="K87" s="1">
        <v>0</v>
      </c>
      <c r="L87" s="1"/>
      <c r="N87">
        <v>190636821298</v>
      </c>
      <c r="O87" t="s">
        <v>1332</v>
      </c>
    </row>
    <row r="88" spans="1:15" x14ac:dyDescent="0.25">
      <c r="A88" s="1">
        <v>1318</v>
      </c>
      <c r="B88" s="1">
        <v>183301841318</v>
      </c>
      <c r="C88" s="1" t="str">
        <f t="shared" si="1"/>
        <v>VALDIVIA  QUISPE SANDRA JUDITH</v>
      </c>
      <c r="D88" s="1">
        <v>2020</v>
      </c>
      <c r="E88" s="1">
        <v>9</v>
      </c>
      <c r="F88" s="1">
        <v>26</v>
      </c>
      <c r="G88" s="1">
        <v>27</v>
      </c>
      <c r="H88" s="1">
        <v>139</v>
      </c>
      <c r="I88" s="1">
        <v>27</v>
      </c>
      <c r="J88" s="1">
        <v>112</v>
      </c>
      <c r="K88" s="1">
        <v>0</v>
      </c>
      <c r="L88" s="1"/>
      <c r="N88">
        <v>190772071317</v>
      </c>
      <c r="O88" t="s">
        <v>1333</v>
      </c>
    </row>
    <row r="89" spans="1:15" x14ac:dyDescent="0.25">
      <c r="A89" s="1">
        <v>1318</v>
      </c>
      <c r="B89" s="1">
        <v>185030611318</v>
      </c>
      <c r="C89" s="1" t="str">
        <f t="shared" si="1"/>
        <v>FLORES  GUTIERREZ RENZO</v>
      </c>
      <c r="D89" s="1">
        <v>2020</v>
      </c>
      <c r="E89" s="1">
        <v>9</v>
      </c>
      <c r="F89" s="1">
        <v>31</v>
      </c>
      <c r="G89" s="1">
        <v>38</v>
      </c>
      <c r="H89" s="1">
        <v>126</v>
      </c>
      <c r="I89" s="1">
        <v>37</v>
      </c>
      <c r="J89" s="1">
        <v>88</v>
      </c>
      <c r="K89" s="1">
        <v>1</v>
      </c>
      <c r="L89" s="1"/>
      <c r="N89">
        <v>192435781316</v>
      </c>
      <c r="O89" t="s">
        <v>1334</v>
      </c>
    </row>
    <row r="90" spans="1:15" x14ac:dyDescent="0.25">
      <c r="A90" s="1">
        <v>1318</v>
      </c>
      <c r="B90" s="1">
        <v>185097301318</v>
      </c>
      <c r="C90" s="1" t="str">
        <f t="shared" si="1"/>
        <v>BELLIDO  DE FLORES VILMA MARCELINA</v>
      </c>
      <c r="D90" s="1">
        <v>2020</v>
      </c>
      <c r="E90" s="1">
        <v>9</v>
      </c>
      <c r="F90" s="1">
        <v>0</v>
      </c>
      <c r="G90" s="1">
        <v>3</v>
      </c>
      <c r="H90" s="1">
        <v>8</v>
      </c>
      <c r="I90" s="1">
        <v>3</v>
      </c>
      <c r="J90" s="1">
        <v>5</v>
      </c>
      <c r="K90" s="1">
        <v>0</v>
      </c>
      <c r="L90" s="1"/>
      <c r="N90">
        <v>195803881298</v>
      </c>
      <c r="O90" t="s">
        <v>1335</v>
      </c>
    </row>
    <row r="91" spans="1:15" x14ac:dyDescent="0.25">
      <c r="A91" s="1">
        <v>1318</v>
      </c>
      <c r="B91" s="1">
        <v>185231701318</v>
      </c>
      <c r="C91" s="1" t="str">
        <f t="shared" si="1"/>
        <v>VALERIANO  ARCANA ERNESTO EFRAIN</v>
      </c>
      <c r="D91" s="1">
        <v>2020</v>
      </c>
      <c r="E91" s="1">
        <v>9</v>
      </c>
      <c r="F91" s="1">
        <v>37</v>
      </c>
      <c r="G91" s="1">
        <v>46</v>
      </c>
      <c r="H91" s="1">
        <v>143</v>
      </c>
      <c r="I91" s="1">
        <v>42</v>
      </c>
      <c r="J91" s="1">
        <v>97</v>
      </c>
      <c r="K91" s="1">
        <v>4</v>
      </c>
      <c r="L91" s="1"/>
      <c r="N91">
        <v>199859761318</v>
      </c>
      <c r="O91" t="s">
        <v>1336</v>
      </c>
    </row>
    <row r="92" spans="1:15" x14ac:dyDescent="0.25">
      <c r="A92" s="1">
        <v>1318</v>
      </c>
      <c r="B92" s="1">
        <v>21444181318</v>
      </c>
      <c r="C92" s="1" t="str">
        <f t="shared" si="1"/>
        <v>TELLES  URQUIZO PAUL BRIAN</v>
      </c>
      <c r="D92" s="1">
        <v>2020</v>
      </c>
      <c r="E92" s="1">
        <v>9</v>
      </c>
      <c r="F92" s="1">
        <v>8</v>
      </c>
      <c r="G92" s="1">
        <v>9</v>
      </c>
      <c r="H92" s="1">
        <v>14</v>
      </c>
      <c r="I92" s="1">
        <v>9</v>
      </c>
      <c r="J92" s="1">
        <v>5</v>
      </c>
      <c r="K92" s="1">
        <v>0</v>
      </c>
      <c r="L92" s="1"/>
      <c r="N92">
        <v>200276281298</v>
      </c>
      <c r="O92" t="s">
        <v>1337</v>
      </c>
    </row>
    <row r="93" spans="1:15" x14ac:dyDescent="0.25">
      <c r="A93" s="1">
        <v>1318</v>
      </c>
      <c r="B93" s="1">
        <v>358744181318</v>
      </c>
      <c r="C93" s="1" t="str">
        <f t="shared" si="1"/>
        <v>BUTRON  ZEBALLOS LIZETH AMANDA</v>
      </c>
      <c r="D93" s="1">
        <v>2020</v>
      </c>
      <c r="E93" s="1">
        <v>9</v>
      </c>
      <c r="F93" s="1">
        <v>0</v>
      </c>
      <c r="G93" s="1">
        <v>0</v>
      </c>
      <c r="H93" s="1">
        <v>22</v>
      </c>
      <c r="I93" s="1">
        <v>0</v>
      </c>
      <c r="J93" s="1">
        <v>22</v>
      </c>
      <c r="K93" s="1">
        <v>0</v>
      </c>
      <c r="L93" s="1"/>
      <c r="N93">
        <v>200276281318</v>
      </c>
      <c r="O93" t="s">
        <v>1337</v>
      </c>
    </row>
    <row r="94" spans="1:15" x14ac:dyDescent="0.25">
      <c r="A94" s="1">
        <v>1318</v>
      </c>
      <c r="B94" s="1">
        <v>51398391318</v>
      </c>
      <c r="C94" s="1" t="str">
        <f t="shared" si="1"/>
        <v>HUANACO  TUTUCA HERMELINDA CATALINA</v>
      </c>
      <c r="D94" s="1">
        <v>2020</v>
      </c>
      <c r="E94" s="1">
        <v>9</v>
      </c>
      <c r="F94" s="1">
        <v>5</v>
      </c>
      <c r="G94" s="1">
        <v>6</v>
      </c>
      <c r="H94" s="1">
        <v>22</v>
      </c>
      <c r="I94" s="1">
        <v>6</v>
      </c>
      <c r="J94" s="1">
        <v>16</v>
      </c>
      <c r="K94" s="1">
        <v>0</v>
      </c>
      <c r="L94" s="1"/>
      <c r="N94">
        <v>201302981298</v>
      </c>
      <c r="O94" t="s">
        <v>1338</v>
      </c>
    </row>
    <row r="95" spans="1:15" x14ac:dyDescent="0.25">
      <c r="A95" s="1">
        <v>1318</v>
      </c>
      <c r="B95" s="1">
        <v>51400481318</v>
      </c>
      <c r="C95" s="1" t="str">
        <f t="shared" si="1"/>
        <v>COAQUIRA  MACHACA NANCY ANA</v>
      </c>
      <c r="D95" s="1">
        <v>2020</v>
      </c>
      <c r="E95" s="1">
        <v>9</v>
      </c>
      <c r="F95" s="1">
        <v>11</v>
      </c>
      <c r="G95" s="1">
        <v>18</v>
      </c>
      <c r="H95" s="1">
        <v>337</v>
      </c>
      <c r="I95" s="1">
        <v>18</v>
      </c>
      <c r="J95" s="1">
        <v>319</v>
      </c>
      <c r="K95" s="1">
        <v>0</v>
      </c>
      <c r="L95" s="1"/>
      <c r="N95">
        <v>201840761298</v>
      </c>
      <c r="O95" t="s">
        <v>1339</v>
      </c>
    </row>
    <row r="96" spans="1:15" x14ac:dyDescent="0.25">
      <c r="A96" s="1">
        <v>1318</v>
      </c>
      <c r="B96" s="1">
        <v>51401221318</v>
      </c>
      <c r="C96" s="1" t="str">
        <f t="shared" si="1"/>
        <v>CHAMBI  GUTIERREZ MARIA MERCEDES</v>
      </c>
      <c r="D96" s="1">
        <v>2020</v>
      </c>
      <c r="E96" s="1">
        <v>9</v>
      </c>
      <c r="F96" s="1">
        <v>13</v>
      </c>
      <c r="G96" s="1">
        <v>19</v>
      </c>
      <c r="H96" s="1">
        <v>271</v>
      </c>
      <c r="I96" s="1">
        <v>19</v>
      </c>
      <c r="J96" s="1">
        <v>252</v>
      </c>
      <c r="K96" s="1">
        <v>0</v>
      </c>
      <c r="L96" s="1"/>
      <c r="N96">
        <v>208168111298</v>
      </c>
      <c r="O96" t="s">
        <v>1340</v>
      </c>
    </row>
    <row r="97" spans="1:15" x14ac:dyDescent="0.25">
      <c r="A97" s="1">
        <v>1318</v>
      </c>
      <c r="B97" s="1">
        <v>57570261318</v>
      </c>
      <c r="C97" s="1" t="str">
        <f t="shared" si="1"/>
        <v>VALDIVIA  BAUTISTA DIANA MARIBEL</v>
      </c>
      <c r="D97" s="1">
        <v>2020</v>
      </c>
      <c r="E97" s="1">
        <v>9</v>
      </c>
      <c r="F97" s="1">
        <v>1</v>
      </c>
      <c r="G97" s="1">
        <v>1</v>
      </c>
      <c r="H97" s="1">
        <v>2</v>
      </c>
      <c r="I97" s="1">
        <v>1</v>
      </c>
      <c r="J97" s="1">
        <v>1</v>
      </c>
      <c r="K97" s="1">
        <v>0</v>
      </c>
      <c r="L97" s="1"/>
      <c r="N97">
        <v>21056781317</v>
      </c>
      <c r="O97" t="s">
        <v>1341</v>
      </c>
    </row>
    <row r="98" spans="1:15" x14ac:dyDescent="0.25">
      <c r="N98">
        <v>213737321298</v>
      </c>
      <c r="O98" t="s">
        <v>1342</v>
      </c>
    </row>
    <row r="99" spans="1:15" x14ac:dyDescent="0.25">
      <c r="N99">
        <v>214015271298</v>
      </c>
      <c r="O99" t="s">
        <v>1343</v>
      </c>
    </row>
    <row r="100" spans="1:15" x14ac:dyDescent="0.25">
      <c r="N100">
        <v>21444181318</v>
      </c>
      <c r="O100" t="s">
        <v>469</v>
      </c>
    </row>
    <row r="101" spans="1:15" x14ac:dyDescent="0.25">
      <c r="N101">
        <v>214777711298</v>
      </c>
      <c r="O101" t="s">
        <v>1344</v>
      </c>
    </row>
    <row r="102" spans="1:15" x14ac:dyDescent="0.25">
      <c r="N102">
        <v>214777711317</v>
      </c>
      <c r="O102" t="s">
        <v>1344</v>
      </c>
    </row>
    <row r="103" spans="1:15" x14ac:dyDescent="0.25">
      <c r="N103">
        <v>215051871316</v>
      </c>
      <c r="O103" t="s">
        <v>1345</v>
      </c>
    </row>
    <row r="104" spans="1:15" x14ac:dyDescent="0.25">
      <c r="N104">
        <v>21571611316</v>
      </c>
      <c r="O104" t="s">
        <v>442</v>
      </c>
    </row>
    <row r="105" spans="1:15" x14ac:dyDescent="0.25">
      <c r="N105">
        <v>21571611317</v>
      </c>
      <c r="O105" t="s">
        <v>442</v>
      </c>
    </row>
    <row r="106" spans="1:15" x14ac:dyDescent="0.25">
      <c r="N106">
        <v>21883521298</v>
      </c>
      <c r="O106" t="s">
        <v>405</v>
      </c>
    </row>
    <row r="107" spans="1:15" x14ac:dyDescent="0.25">
      <c r="N107">
        <v>21883521317</v>
      </c>
      <c r="O107" t="s">
        <v>405</v>
      </c>
    </row>
    <row r="108" spans="1:15" x14ac:dyDescent="0.25">
      <c r="N108">
        <v>219735461317</v>
      </c>
      <c r="O108" t="s">
        <v>1346</v>
      </c>
    </row>
    <row r="109" spans="1:15" x14ac:dyDescent="0.25">
      <c r="N109">
        <v>22009761298</v>
      </c>
      <c r="O109" t="s">
        <v>1347</v>
      </c>
    </row>
    <row r="110" spans="1:15" x14ac:dyDescent="0.25">
      <c r="N110">
        <v>22011011298</v>
      </c>
      <c r="O110" t="s">
        <v>1348</v>
      </c>
    </row>
    <row r="111" spans="1:15" x14ac:dyDescent="0.25">
      <c r="N111">
        <v>22011011316</v>
      </c>
      <c r="O111" t="s">
        <v>1348</v>
      </c>
    </row>
    <row r="112" spans="1:15" x14ac:dyDescent="0.25">
      <c r="N112">
        <v>22011011317</v>
      </c>
      <c r="O112" t="s">
        <v>1348</v>
      </c>
    </row>
    <row r="113" spans="14:15" x14ac:dyDescent="0.25">
      <c r="N113">
        <v>22011011318</v>
      </c>
      <c r="O113" t="s">
        <v>1348</v>
      </c>
    </row>
    <row r="114" spans="14:15" x14ac:dyDescent="0.25">
      <c r="N114">
        <v>221048891298</v>
      </c>
      <c r="O114" t="s">
        <v>1349</v>
      </c>
    </row>
    <row r="115" spans="14:15" x14ac:dyDescent="0.25">
      <c r="N115">
        <v>221551791298</v>
      </c>
      <c r="O115" t="s">
        <v>1350</v>
      </c>
    </row>
    <row r="116" spans="14:15" x14ac:dyDescent="0.25">
      <c r="N116">
        <v>223315861298</v>
      </c>
      <c r="O116" t="s">
        <v>406</v>
      </c>
    </row>
    <row r="117" spans="14:15" x14ac:dyDescent="0.25">
      <c r="N117">
        <v>223315861316</v>
      </c>
      <c r="O117" t="s">
        <v>406</v>
      </c>
    </row>
    <row r="118" spans="14:15" x14ac:dyDescent="0.25">
      <c r="N118">
        <v>223315861317</v>
      </c>
      <c r="O118" t="s">
        <v>406</v>
      </c>
    </row>
    <row r="119" spans="14:15" x14ac:dyDescent="0.25">
      <c r="N119">
        <v>224247611298</v>
      </c>
      <c r="O119" t="s">
        <v>1351</v>
      </c>
    </row>
    <row r="120" spans="14:15" x14ac:dyDescent="0.25">
      <c r="N120">
        <v>228133101298</v>
      </c>
      <c r="O120" t="s">
        <v>1352</v>
      </c>
    </row>
    <row r="121" spans="14:15" x14ac:dyDescent="0.25">
      <c r="N121">
        <v>231515511298</v>
      </c>
      <c r="O121" t="s">
        <v>1353</v>
      </c>
    </row>
    <row r="122" spans="14:15" x14ac:dyDescent="0.25">
      <c r="N122">
        <v>231515511316</v>
      </c>
      <c r="O122" t="s">
        <v>1353</v>
      </c>
    </row>
    <row r="123" spans="14:15" x14ac:dyDescent="0.25">
      <c r="N123">
        <v>231654211298</v>
      </c>
      <c r="O123" t="s">
        <v>407</v>
      </c>
    </row>
    <row r="124" spans="14:15" x14ac:dyDescent="0.25">
      <c r="N124">
        <v>231654211316</v>
      </c>
      <c r="O124" t="s">
        <v>407</v>
      </c>
    </row>
    <row r="125" spans="14:15" x14ac:dyDescent="0.25">
      <c r="N125">
        <v>231654211317</v>
      </c>
      <c r="O125" t="s">
        <v>407</v>
      </c>
    </row>
    <row r="126" spans="14:15" x14ac:dyDescent="0.25">
      <c r="N126">
        <v>231654211318</v>
      </c>
      <c r="O126" t="s">
        <v>407</v>
      </c>
    </row>
    <row r="127" spans="14:15" x14ac:dyDescent="0.25">
      <c r="N127">
        <v>231841721298</v>
      </c>
      <c r="O127" t="s">
        <v>1354</v>
      </c>
    </row>
    <row r="128" spans="14:15" x14ac:dyDescent="0.25">
      <c r="N128">
        <v>231841721316</v>
      </c>
      <c r="O128" t="s">
        <v>1354</v>
      </c>
    </row>
    <row r="129" spans="14:15" x14ac:dyDescent="0.25">
      <c r="N129">
        <v>231841721317</v>
      </c>
      <c r="O129" t="s">
        <v>1354</v>
      </c>
    </row>
    <row r="130" spans="14:15" x14ac:dyDescent="0.25">
      <c r="N130">
        <v>231841721318</v>
      </c>
      <c r="O130" t="s">
        <v>1354</v>
      </c>
    </row>
    <row r="131" spans="14:15" x14ac:dyDescent="0.25">
      <c r="N131">
        <v>234618801298</v>
      </c>
      <c r="O131" t="s">
        <v>1355</v>
      </c>
    </row>
    <row r="132" spans="14:15" x14ac:dyDescent="0.25">
      <c r="N132">
        <v>234618801316</v>
      </c>
      <c r="O132" t="s">
        <v>1355</v>
      </c>
    </row>
    <row r="133" spans="14:15" x14ac:dyDescent="0.25">
      <c r="N133">
        <v>234618801317</v>
      </c>
      <c r="O133" t="s">
        <v>1355</v>
      </c>
    </row>
    <row r="134" spans="14:15" x14ac:dyDescent="0.25">
      <c r="N134">
        <v>234908241298</v>
      </c>
      <c r="O134" t="s">
        <v>1356</v>
      </c>
    </row>
    <row r="135" spans="14:15" x14ac:dyDescent="0.25">
      <c r="N135">
        <v>234908241316</v>
      </c>
      <c r="O135" t="s">
        <v>1356</v>
      </c>
    </row>
    <row r="136" spans="14:15" x14ac:dyDescent="0.25">
      <c r="N136">
        <v>234908241318</v>
      </c>
      <c r="O136" t="s">
        <v>1356</v>
      </c>
    </row>
    <row r="137" spans="14:15" x14ac:dyDescent="0.25">
      <c r="N137">
        <v>237607721298</v>
      </c>
      <c r="O137" t="s">
        <v>1357</v>
      </c>
    </row>
    <row r="138" spans="14:15" x14ac:dyDescent="0.25">
      <c r="N138">
        <v>237607721318</v>
      </c>
      <c r="O138" t="s">
        <v>1357</v>
      </c>
    </row>
    <row r="139" spans="14:15" x14ac:dyDescent="0.25">
      <c r="N139">
        <v>240078561316</v>
      </c>
      <c r="O139" t="s">
        <v>1358</v>
      </c>
    </row>
    <row r="140" spans="14:15" x14ac:dyDescent="0.25">
      <c r="N140">
        <v>240636851298</v>
      </c>
      <c r="O140" t="s">
        <v>1359</v>
      </c>
    </row>
    <row r="141" spans="14:15" x14ac:dyDescent="0.25">
      <c r="N141">
        <v>245273131317</v>
      </c>
      <c r="O141" t="s">
        <v>1360</v>
      </c>
    </row>
    <row r="142" spans="14:15" x14ac:dyDescent="0.25">
      <c r="N142">
        <v>25683211317</v>
      </c>
      <c r="O142" t="s">
        <v>1361</v>
      </c>
    </row>
    <row r="143" spans="14:15" x14ac:dyDescent="0.25">
      <c r="N143">
        <v>26325291298</v>
      </c>
      <c r="O143" t="s">
        <v>1362</v>
      </c>
    </row>
    <row r="144" spans="14:15" x14ac:dyDescent="0.25">
      <c r="N144">
        <v>26569811317</v>
      </c>
      <c r="O144" t="s">
        <v>1363</v>
      </c>
    </row>
    <row r="145" spans="14:15" x14ac:dyDescent="0.25">
      <c r="N145">
        <v>265820921318</v>
      </c>
      <c r="O145" t="s">
        <v>1364</v>
      </c>
    </row>
    <row r="146" spans="14:15" x14ac:dyDescent="0.25">
      <c r="N146">
        <v>266288041317</v>
      </c>
      <c r="O146" t="s">
        <v>1365</v>
      </c>
    </row>
    <row r="147" spans="14:15" x14ac:dyDescent="0.25">
      <c r="N147">
        <v>266350991318</v>
      </c>
      <c r="O147" t="s">
        <v>1366</v>
      </c>
    </row>
    <row r="148" spans="14:15" x14ac:dyDescent="0.25">
      <c r="N148">
        <v>26644681298</v>
      </c>
      <c r="O148" t="s">
        <v>1367</v>
      </c>
    </row>
    <row r="149" spans="14:15" x14ac:dyDescent="0.25">
      <c r="N149">
        <v>26644681316</v>
      </c>
      <c r="O149" t="s">
        <v>1367</v>
      </c>
    </row>
    <row r="150" spans="14:15" x14ac:dyDescent="0.25">
      <c r="N150">
        <v>267769321317</v>
      </c>
      <c r="O150" t="s">
        <v>1368</v>
      </c>
    </row>
    <row r="151" spans="14:15" x14ac:dyDescent="0.25">
      <c r="N151">
        <v>267897751298</v>
      </c>
      <c r="O151" t="s">
        <v>1369</v>
      </c>
    </row>
    <row r="152" spans="14:15" x14ac:dyDescent="0.25">
      <c r="N152">
        <v>270739771317</v>
      </c>
      <c r="O152" t="s">
        <v>1370</v>
      </c>
    </row>
    <row r="153" spans="14:15" x14ac:dyDescent="0.25">
      <c r="N153">
        <v>270878501316</v>
      </c>
      <c r="O153" t="s">
        <v>1371</v>
      </c>
    </row>
    <row r="154" spans="14:15" x14ac:dyDescent="0.25">
      <c r="N154">
        <v>273750281298</v>
      </c>
      <c r="O154" t="s">
        <v>1372</v>
      </c>
    </row>
    <row r="155" spans="14:15" x14ac:dyDescent="0.25">
      <c r="N155">
        <v>273796091318</v>
      </c>
      <c r="O155" t="s">
        <v>1373</v>
      </c>
    </row>
    <row r="156" spans="14:15" x14ac:dyDescent="0.25">
      <c r="N156">
        <v>27593761298</v>
      </c>
      <c r="O156" t="s">
        <v>408</v>
      </c>
    </row>
    <row r="157" spans="14:15" x14ac:dyDescent="0.25">
      <c r="N157">
        <v>276303361318</v>
      </c>
      <c r="O157" t="s">
        <v>1374</v>
      </c>
    </row>
    <row r="158" spans="14:15" x14ac:dyDescent="0.25">
      <c r="N158">
        <v>276470361317</v>
      </c>
      <c r="O158" t="s">
        <v>1375</v>
      </c>
    </row>
    <row r="159" spans="14:15" x14ac:dyDescent="0.25">
      <c r="N159">
        <v>277368021298</v>
      </c>
      <c r="O159" t="s">
        <v>1376</v>
      </c>
    </row>
    <row r="160" spans="14:15" x14ac:dyDescent="0.25">
      <c r="N160">
        <v>27910751298</v>
      </c>
      <c r="O160" t="s">
        <v>1377</v>
      </c>
    </row>
    <row r="161" spans="14:15" x14ac:dyDescent="0.25">
      <c r="N161">
        <v>27972121298</v>
      </c>
      <c r="O161" t="s">
        <v>1378</v>
      </c>
    </row>
    <row r="162" spans="14:15" x14ac:dyDescent="0.25">
      <c r="N162">
        <v>27972121316</v>
      </c>
      <c r="O162" t="s">
        <v>1378</v>
      </c>
    </row>
    <row r="163" spans="14:15" x14ac:dyDescent="0.25">
      <c r="N163">
        <v>27972121317</v>
      </c>
      <c r="O163" t="s">
        <v>1378</v>
      </c>
    </row>
    <row r="164" spans="14:15" x14ac:dyDescent="0.25">
      <c r="N164">
        <v>27972121318</v>
      </c>
      <c r="O164" t="s">
        <v>1378</v>
      </c>
    </row>
    <row r="165" spans="14:15" x14ac:dyDescent="0.25">
      <c r="N165">
        <v>27972271298</v>
      </c>
      <c r="O165" t="s">
        <v>1379</v>
      </c>
    </row>
    <row r="166" spans="14:15" x14ac:dyDescent="0.25">
      <c r="N166">
        <v>27972271318</v>
      </c>
      <c r="O166" t="s">
        <v>1379</v>
      </c>
    </row>
    <row r="167" spans="14:15" x14ac:dyDescent="0.25">
      <c r="N167">
        <v>280466911318</v>
      </c>
      <c r="O167" t="s">
        <v>1380</v>
      </c>
    </row>
    <row r="168" spans="14:15" x14ac:dyDescent="0.25">
      <c r="N168">
        <v>281478961298</v>
      </c>
      <c r="O168" t="s">
        <v>1381</v>
      </c>
    </row>
    <row r="169" spans="14:15" x14ac:dyDescent="0.25">
      <c r="N169">
        <v>283767091298</v>
      </c>
      <c r="O169" t="s">
        <v>1382</v>
      </c>
    </row>
    <row r="170" spans="14:15" x14ac:dyDescent="0.25">
      <c r="N170">
        <v>285387131298</v>
      </c>
      <c r="O170" t="s">
        <v>1383</v>
      </c>
    </row>
    <row r="171" spans="14:15" x14ac:dyDescent="0.25">
      <c r="N171">
        <v>28649931298</v>
      </c>
      <c r="O171" t="s">
        <v>409</v>
      </c>
    </row>
    <row r="172" spans="14:15" x14ac:dyDescent="0.25">
      <c r="N172">
        <v>28649931317</v>
      </c>
      <c r="O172" t="s">
        <v>409</v>
      </c>
    </row>
    <row r="173" spans="14:15" x14ac:dyDescent="0.25">
      <c r="N173">
        <v>28649931318</v>
      </c>
      <c r="O173" t="s">
        <v>409</v>
      </c>
    </row>
    <row r="174" spans="14:15" x14ac:dyDescent="0.25">
      <c r="N174">
        <v>286739851298</v>
      </c>
      <c r="O174" t="s">
        <v>1384</v>
      </c>
    </row>
    <row r="175" spans="14:15" x14ac:dyDescent="0.25">
      <c r="N175">
        <v>28865261298</v>
      </c>
      <c r="O175" t="s">
        <v>1385</v>
      </c>
    </row>
    <row r="176" spans="14:15" x14ac:dyDescent="0.25">
      <c r="N176">
        <v>28865261316</v>
      </c>
      <c r="O176" t="s">
        <v>1385</v>
      </c>
    </row>
    <row r="177" spans="14:15" x14ac:dyDescent="0.25">
      <c r="N177">
        <v>28865261317</v>
      </c>
      <c r="O177" t="s">
        <v>1385</v>
      </c>
    </row>
    <row r="178" spans="14:15" x14ac:dyDescent="0.25">
      <c r="N178">
        <v>28865261318</v>
      </c>
      <c r="O178" t="s">
        <v>1385</v>
      </c>
    </row>
    <row r="179" spans="14:15" x14ac:dyDescent="0.25">
      <c r="N179">
        <v>288833721298</v>
      </c>
      <c r="O179" t="s">
        <v>1386</v>
      </c>
    </row>
    <row r="180" spans="14:15" x14ac:dyDescent="0.25">
      <c r="N180">
        <v>290512801298</v>
      </c>
      <c r="O180" t="s">
        <v>410</v>
      </c>
    </row>
    <row r="181" spans="14:15" x14ac:dyDescent="0.25">
      <c r="N181">
        <v>29230031317</v>
      </c>
      <c r="O181" t="s">
        <v>1387</v>
      </c>
    </row>
    <row r="182" spans="14:15" x14ac:dyDescent="0.25">
      <c r="N182">
        <v>294986651298</v>
      </c>
      <c r="O182" t="s">
        <v>1388</v>
      </c>
    </row>
    <row r="183" spans="14:15" x14ac:dyDescent="0.25">
      <c r="N183">
        <v>295389181298</v>
      </c>
      <c r="O183" t="s">
        <v>1389</v>
      </c>
    </row>
    <row r="184" spans="14:15" x14ac:dyDescent="0.25">
      <c r="N184">
        <v>296291611298</v>
      </c>
      <c r="O184" t="s">
        <v>1390</v>
      </c>
    </row>
    <row r="185" spans="14:15" x14ac:dyDescent="0.25">
      <c r="N185">
        <v>296291611318</v>
      </c>
      <c r="O185" t="s">
        <v>1390</v>
      </c>
    </row>
    <row r="186" spans="14:15" x14ac:dyDescent="0.25">
      <c r="N186">
        <v>298633611298</v>
      </c>
      <c r="O186" t="s">
        <v>1391</v>
      </c>
    </row>
    <row r="187" spans="14:15" x14ac:dyDescent="0.25">
      <c r="N187">
        <v>300040611298</v>
      </c>
      <c r="O187" t="s">
        <v>411</v>
      </c>
    </row>
    <row r="188" spans="14:15" x14ac:dyDescent="0.25">
      <c r="N188">
        <v>30062081298</v>
      </c>
      <c r="O188" t="s">
        <v>1392</v>
      </c>
    </row>
    <row r="189" spans="14:15" x14ac:dyDescent="0.25">
      <c r="N189">
        <v>30200881298</v>
      </c>
      <c r="O189" t="s">
        <v>1393</v>
      </c>
    </row>
    <row r="190" spans="14:15" x14ac:dyDescent="0.25">
      <c r="N190">
        <v>306432271298</v>
      </c>
      <c r="O190" t="s">
        <v>1394</v>
      </c>
    </row>
    <row r="191" spans="14:15" x14ac:dyDescent="0.25">
      <c r="N191">
        <v>307641651317</v>
      </c>
      <c r="O191" t="s">
        <v>1395</v>
      </c>
    </row>
    <row r="192" spans="14:15" x14ac:dyDescent="0.25">
      <c r="N192">
        <v>308511001298</v>
      </c>
      <c r="O192" t="s">
        <v>1396</v>
      </c>
    </row>
    <row r="193" spans="14:15" x14ac:dyDescent="0.25">
      <c r="N193">
        <v>30980521298</v>
      </c>
      <c r="O193" t="s">
        <v>1397</v>
      </c>
    </row>
    <row r="194" spans="14:15" x14ac:dyDescent="0.25">
      <c r="N194">
        <v>310946781317</v>
      </c>
      <c r="O194" t="s">
        <v>1398</v>
      </c>
    </row>
    <row r="195" spans="14:15" x14ac:dyDescent="0.25">
      <c r="N195">
        <v>311119571316</v>
      </c>
      <c r="O195" t="s">
        <v>1399</v>
      </c>
    </row>
    <row r="196" spans="14:15" x14ac:dyDescent="0.25">
      <c r="N196">
        <v>313112931317</v>
      </c>
      <c r="O196" t="s">
        <v>1400</v>
      </c>
    </row>
    <row r="197" spans="14:15" x14ac:dyDescent="0.25">
      <c r="N197">
        <v>32036841318</v>
      </c>
      <c r="O197" t="s">
        <v>1401</v>
      </c>
    </row>
    <row r="198" spans="14:15" x14ac:dyDescent="0.25">
      <c r="N198">
        <v>32485361298</v>
      </c>
      <c r="O198" t="s">
        <v>412</v>
      </c>
    </row>
    <row r="199" spans="14:15" x14ac:dyDescent="0.25">
      <c r="N199">
        <v>32485361316</v>
      </c>
      <c r="O199" t="s">
        <v>412</v>
      </c>
    </row>
    <row r="200" spans="14:15" x14ac:dyDescent="0.25">
      <c r="N200">
        <v>32485361317</v>
      </c>
      <c r="O200" t="s">
        <v>412</v>
      </c>
    </row>
    <row r="201" spans="14:15" x14ac:dyDescent="0.25">
      <c r="N201">
        <v>32485361318</v>
      </c>
      <c r="O201" t="s">
        <v>412</v>
      </c>
    </row>
    <row r="202" spans="14:15" x14ac:dyDescent="0.25">
      <c r="N202">
        <v>32494131317</v>
      </c>
      <c r="O202" t="s">
        <v>1402</v>
      </c>
    </row>
    <row r="203" spans="14:15" x14ac:dyDescent="0.25">
      <c r="N203">
        <v>32559071317</v>
      </c>
      <c r="O203" t="s">
        <v>1403</v>
      </c>
    </row>
    <row r="204" spans="14:15" x14ac:dyDescent="0.25">
      <c r="N204">
        <v>33023901298</v>
      </c>
      <c r="O204" t="s">
        <v>1404</v>
      </c>
    </row>
    <row r="205" spans="14:15" x14ac:dyDescent="0.25">
      <c r="N205">
        <v>33575781298</v>
      </c>
      <c r="O205" t="s">
        <v>1405</v>
      </c>
    </row>
    <row r="206" spans="14:15" x14ac:dyDescent="0.25">
      <c r="N206">
        <v>338318401298</v>
      </c>
      <c r="O206" t="s">
        <v>1406</v>
      </c>
    </row>
    <row r="207" spans="14:15" x14ac:dyDescent="0.25">
      <c r="N207">
        <v>338318401318</v>
      </c>
      <c r="O207" t="s">
        <v>1406</v>
      </c>
    </row>
    <row r="208" spans="14:15" x14ac:dyDescent="0.25">
      <c r="N208">
        <v>342651811298</v>
      </c>
      <c r="O208" t="s">
        <v>1407</v>
      </c>
    </row>
    <row r="209" spans="14:15" x14ac:dyDescent="0.25">
      <c r="N209">
        <v>342651811316</v>
      </c>
      <c r="O209" t="s">
        <v>1407</v>
      </c>
    </row>
    <row r="210" spans="14:15" x14ac:dyDescent="0.25">
      <c r="N210">
        <v>342651811318</v>
      </c>
      <c r="O210" t="s">
        <v>1407</v>
      </c>
    </row>
    <row r="211" spans="14:15" x14ac:dyDescent="0.25">
      <c r="N211">
        <v>346120711316</v>
      </c>
      <c r="O211" t="s">
        <v>1408</v>
      </c>
    </row>
    <row r="212" spans="14:15" x14ac:dyDescent="0.25">
      <c r="N212">
        <v>34818191298</v>
      </c>
      <c r="O212" t="s">
        <v>413</v>
      </c>
    </row>
    <row r="213" spans="14:15" x14ac:dyDescent="0.25">
      <c r="N213">
        <v>34818191317</v>
      </c>
      <c r="O213" t="s">
        <v>413</v>
      </c>
    </row>
    <row r="214" spans="14:15" x14ac:dyDescent="0.25">
      <c r="N214">
        <v>350206391317</v>
      </c>
      <c r="O214" t="s">
        <v>1409</v>
      </c>
    </row>
    <row r="215" spans="14:15" x14ac:dyDescent="0.25">
      <c r="N215">
        <v>35094511298</v>
      </c>
      <c r="O215" t="s">
        <v>1410</v>
      </c>
    </row>
    <row r="216" spans="14:15" x14ac:dyDescent="0.25">
      <c r="N216">
        <v>35094511316</v>
      </c>
      <c r="O216" t="s">
        <v>1410</v>
      </c>
    </row>
    <row r="217" spans="14:15" x14ac:dyDescent="0.25">
      <c r="N217">
        <v>35094511317</v>
      </c>
      <c r="O217" t="s">
        <v>1410</v>
      </c>
    </row>
    <row r="218" spans="14:15" x14ac:dyDescent="0.25">
      <c r="N218">
        <v>35094511318</v>
      </c>
      <c r="O218" t="s">
        <v>1410</v>
      </c>
    </row>
    <row r="219" spans="14:15" x14ac:dyDescent="0.25">
      <c r="N219">
        <v>35579371298</v>
      </c>
      <c r="O219" t="s">
        <v>414</v>
      </c>
    </row>
    <row r="220" spans="14:15" x14ac:dyDescent="0.25">
      <c r="N220">
        <v>358744181298</v>
      </c>
      <c r="O220" t="s">
        <v>415</v>
      </c>
    </row>
    <row r="221" spans="14:15" x14ac:dyDescent="0.25">
      <c r="N221">
        <v>358744181316</v>
      </c>
      <c r="O221" t="s">
        <v>415</v>
      </c>
    </row>
    <row r="222" spans="14:15" x14ac:dyDescent="0.25">
      <c r="N222">
        <v>358744181317</v>
      </c>
      <c r="O222" t="s">
        <v>415</v>
      </c>
    </row>
    <row r="223" spans="14:15" x14ac:dyDescent="0.25">
      <c r="N223">
        <v>358744181318</v>
      </c>
      <c r="O223" t="s">
        <v>415</v>
      </c>
    </row>
    <row r="224" spans="14:15" x14ac:dyDescent="0.25">
      <c r="N224">
        <v>359029501298</v>
      </c>
      <c r="O224" t="s">
        <v>1411</v>
      </c>
    </row>
    <row r="225" spans="14:15" x14ac:dyDescent="0.25">
      <c r="N225">
        <v>359029501318</v>
      </c>
      <c r="O225" t="s">
        <v>1411</v>
      </c>
    </row>
    <row r="226" spans="14:15" x14ac:dyDescent="0.25">
      <c r="N226">
        <v>362708021317</v>
      </c>
      <c r="O226" t="s">
        <v>1412</v>
      </c>
    </row>
    <row r="227" spans="14:15" x14ac:dyDescent="0.25">
      <c r="N227">
        <v>362708021318</v>
      </c>
      <c r="O227" t="s">
        <v>1412</v>
      </c>
    </row>
    <row r="228" spans="14:15" x14ac:dyDescent="0.25">
      <c r="N228">
        <v>366353391316</v>
      </c>
      <c r="O228" t="s">
        <v>1413</v>
      </c>
    </row>
    <row r="229" spans="14:15" x14ac:dyDescent="0.25">
      <c r="N229">
        <v>36971061298</v>
      </c>
      <c r="O229" t="s">
        <v>1414</v>
      </c>
    </row>
    <row r="230" spans="14:15" x14ac:dyDescent="0.25">
      <c r="N230">
        <v>36971061316</v>
      </c>
      <c r="O230" t="s">
        <v>1414</v>
      </c>
    </row>
    <row r="231" spans="14:15" x14ac:dyDescent="0.25">
      <c r="N231">
        <v>36971061317</v>
      </c>
      <c r="O231" t="s">
        <v>1414</v>
      </c>
    </row>
    <row r="232" spans="14:15" x14ac:dyDescent="0.25">
      <c r="N232">
        <v>36971061318</v>
      </c>
      <c r="O232" t="s">
        <v>1414</v>
      </c>
    </row>
    <row r="233" spans="14:15" x14ac:dyDescent="0.25">
      <c r="N233">
        <v>381959511317</v>
      </c>
      <c r="O233" t="s">
        <v>453</v>
      </c>
    </row>
    <row r="234" spans="14:15" x14ac:dyDescent="0.25">
      <c r="N234">
        <v>382268771316</v>
      </c>
      <c r="O234" t="s">
        <v>443</v>
      </c>
    </row>
    <row r="235" spans="14:15" x14ac:dyDescent="0.25">
      <c r="N235">
        <v>38368221298</v>
      </c>
      <c r="O235" t="s">
        <v>1415</v>
      </c>
    </row>
    <row r="236" spans="14:15" x14ac:dyDescent="0.25">
      <c r="N236">
        <v>38442161317</v>
      </c>
      <c r="O236" t="s">
        <v>1416</v>
      </c>
    </row>
    <row r="237" spans="14:15" x14ac:dyDescent="0.25">
      <c r="N237">
        <v>38471341316</v>
      </c>
      <c r="O237" t="s">
        <v>1417</v>
      </c>
    </row>
    <row r="238" spans="14:15" x14ac:dyDescent="0.25">
      <c r="N238">
        <v>38471341317</v>
      </c>
      <c r="O238" t="s">
        <v>1417</v>
      </c>
    </row>
    <row r="239" spans="14:15" x14ac:dyDescent="0.25">
      <c r="N239">
        <v>38471341318</v>
      </c>
      <c r="O239" t="s">
        <v>1417</v>
      </c>
    </row>
    <row r="240" spans="14:15" x14ac:dyDescent="0.25">
      <c r="N240">
        <v>38471941316</v>
      </c>
      <c r="O240" t="s">
        <v>1418</v>
      </c>
    </row>
    <row r="241" spans="14:15" x14ac:dyDescent="0.25">
      <c r="N241">
        <v>38471941317</v>
      </c>
      <c r="O241" t="s">
        <v>1418</v>
      </c>
    </row>
    <row r="242" spans="14:15" x14ac:dyDescent="0.25">
      <c r="N242">
        <v>38471941318</v>
      </c>
      <c r="O242" t="s">
        <v>1418</v>
      </c>
    </row>
    <row r="243" spans="14:15" x14ac:dyDescent="0.25">
      <c r="N243">
        <v>397665091317</v>
      </c>
      <c r="O243" t="s">
        <v>1419</v>
      </c>
    </row>
    <row r="244" spans="14:15" x14ac:dyDescent="0.25">
      <c r="N244">
        <v>4041541298</v>
      </c>
      <c r="O244" t="s">
        <v>1420</v>
      </c>
    </row>
    <row r="245" spans="14:15" x14ac:dyDescent="0.25">
      <c r="N245">
        <v>4041541317</v>
      </c>
      <c r="O245" t="s">
        <v>1420</v>
      </c>
    </row>
    <row r="246" spans="14:15" x14ac:dyDescent="0.25">
      <c r="N246">
        <v>4045961298</v>
      </c>
      <c r="O246" t="s">
        <v>1421</v>
      </c>
    </row>
    <row r="247" spans="14:15" x14ac:dyDescent="0.25">
      <c r="N247">
        <v>407197881317</v>
      </c>
      <c r="O247" t="s">
        <v>1422</v>
      </c>
    </row>
    <row r="248" spans="14:15" x14ac:dyDescent="0.25">
      <c r="N248">
        <v>407197881318</v>
      </c>
      <c r="O248" t="s">
        <v>1422</v>
      </c>
    </row>
    <row r="249" spans="14:15" x14ac:dyDescent="0.25">
      <c r="N249">
        <v>408540661316</v>
      </c>
      <c r="O249" t="s">
        <v>1423</v>
      </c>
    </row>
    <row r="250" spans="14:15" x14ac:dyDescent="0.25">
      <c r="N250">
        <v>4150201317</v>
      </c>
      <c r="O250" t="s">
        <v>1424</v>
      </c>
    </row>
    <row r="251" spans="14:15" x14ac:dyDescent="0.25">
      <c r="N251">
        <v>418363751298</v>
      </c>
      <c r="O251" t="s">
        <v>421</v>
      </c>
    </row>
    <row r="252" spans="14:15" x14ac:dyDescent="0.25">
      <c r="N252">
        <v>42158751298</v>
      </c>
      <c r="O252" t="s">
        <v>1425</v>
      </c>
    </row>
    <row r="253" spans="14:15" x14ac:dyDescent="0.25">
      <c r="N253">
        <v>425220241317</v>
      </c>
      <c r="O253" t="s">
        <v>454</v>
      </c>
    </row>
    <row r="254" spans="14:15" x14ac:dyDescent="0.25">
      <c r="N254">
        <v>42961491298</v>
      </c>
      <c r="O254" t="s">
        <v>1426</v>
      </c>
    </row>
    <row r="255" spans="14:15" x14ac:dyDescent="0.25">
      <c r="N255">
        <v>43134511298</v>
      </c>
      <c r="O255" t="s">
        <v>1427</v>
      </c>
    </row>
    <row r="256" spans="14:15" x14ac:dyDescent="0.25">
      <c r="N256">
        <v>43134511316</v>
      </c>
      <c r="O256" t="s">
        <v>1427</v>
      </c>
    </row>
    <row r="257" spans="14:15" x14ac:dyDescent="0.25">
      <c r="N257">
        <v>43190471316</v>
      </c>
      <c r="O257" t="s">
        <v>1428</v>
      </c>
    </row>
    <row r="258" spans="14:15" x14ac:dyDescent="0.25">
      <c r="N258">
        <v>43591291298</v>
      </c>
      <c r="O258" t="s">
        <v>1429</v>
      </c>
    </row>
    <row r="259" spans="14:15" x14ac:dyDescent="0.25">
      <c r="N259">
        <v>43591291316</v>
      </c>
      <c r="O259" t="s">
        <v>1429</v>
      </c>
    </row>
    <row r="260" spans="14:15" x14ac:dyDescent="0.25">
      <c r="N260">
        <v>43615621298</v>
      </c>
      <c r="O260" t="s">
        <v>1430</v>
      </c>
    </row>
    <row r="261" spans="14:15" x14ac:dyDescent="0.25">
      <c r="N261">
        <v>43858151316</v>
      </c>
      <c r="O261" t="s">
        <v>1431</v>
      </c>
    </row>
    <row r="262" spans="14:15" x14ac:dyDescent="0.25">
      <c r="N262">
        <v>4449901298</v>
      </c>
      <c r="O262" t="s">
        <v>1432</v>
      </c>
    </row>
    <row r="263" spans="14:15" x14ac:dyDescent="0.25">
      <c r="N263">
        <v>4450901298</v>
      </c>
      <c r="O263" t="s">
        <v>1433</v>
      </c>
    </row>
    <row r="264" spans="14:15" x14ac:dyDescent="0.25">
      <c r="N264">
        <v>4469121298</v>
      </c>
      <c r="O264" t="s">
        <v>1434</v>
      </c>
    </row>
    <row r="265" spans="14:15" x14ac:dyDescent="0.25">
      <c r="N265">
        <v>44725691298</v>
      </c>
      <c r="O265" t="s">
        <v>1435</v>
      </c>
    </row>
    <row r="266" spans="14:15" x14ac:dyDescent="0.25">
      <c r="N266">
        <v>44725791298</v>
      </c>
      <c r="O266" t="s">
        <v>1436</v>
      </c>
    </row>
    <row r="267" spans="14:15" x14ac:dyDescent="0.25">
      <c r="N267">
        <v>45031221298</v>
      </c>
      <c r="O267" t="s">
        <v>1437</v>
      </c>
    </row>
    <row r="268" spans="14:15" x14ac:dyDescent="0.25">
      <c r="N268">
        <v>45054911298</v>
      </c>
      <c r="O268" t="s">
        <v>1438</v>
      </c>
    </row>
    <row r="269" spans="14:15" x14ac:dyDescent="0.25">
      <c r="N269">
        <v>46113211318</v>
      </c>
      <c r="O269" t="s">
        <v>1439</v>
      </c>
    </row>
    <row r="270" spans="14:15" x14ac:dyDescent="0.25">
      <c r="N270">
        <v>4666701298</v>
      </c>
      <c r="O270" t="s">
        <v>1440</v>
      </c>
    </row>
    <row r="271" spans="14:15" x14ac:dyDescent="0.25">
      <c r="N271">
        <v>47359161318</v>
      </c>
      <c r="O271" t="s">
        <v>1441</v>
      </c>
    </row>
    <row r="272" spans="14:15" x14ac:dyDescent="0.25">
      <c r="N272">
        <v>4824691298</v>
      </c>
      <c r="O272" t="s">
        <v>1442</v>
      </c>
    </row>
    <row r="273" spans="14:15" x14ac:dyDescent="0.25">
      <c r="N273">
        <v>4860351298</v>
      </c>
      <c r="O273" t="s">
        <v>1443</v>
      </c>
    </row>
    <row r="274" spans="14:15" x14ac:dyDescent="0.25">
      <c r="N274">
        <v>4860351317</v>
      </c>
      <c r="O274" t="s">
        <v>1443</v>
      </c>
    </row>
    <row r="275" spans="14:15" x14ac:dyDescent="0.25">
      <c r="N275">
        <v>49084161298</v>
      </c>
      <c r="O275" t="s">
        <v>1444</v>
      </c>
    </row>
    <row r="276" spans="14:15" x14ac:dyDescent="0.25">
      <c r="N276">
        <v>49292621298</v>
      </c>
      <c r="O276" t="s">
        <v>1445</v>
      </c>
    </row>
    <row r="277" spans="14:15" x14ac:dyDescent="0.25">
      <c r="N277">
        <v>50202081298</v>
      </c>
      <c r="O277" t="s">
        <v>1446</v>
      </c>
    </row>
    <row r="278" spans="14:15" x14ac:dyDescent="0.25">
      <c r="N278">
        <v>50202081316</v>
      </c>
      <c r="O278" t="s">
        <v>1446</v>
      </c>
    </row>
    <row r="279" spans="14:15" x14ac:dyDescent="0.25">
      <c r="N279">
        <v>50202081317</v>
      </c>
      <c r="O279" t="s">
        <v>1446</v>
      </c>
    </row>
    <row r="280" spans="14:15" x14ac:dyDescent="0.25">
      <c r="N280">
        <v>50202081318</v>
      </c>
      <c r="O280" t="s">
        <v>1446</v>
      </c>
    </row>
    <row r="281" spans="14:15" x14ac:dyDescent="0.25">
      <c r="N281">
        <v>50342621298</v>
      </c>
      <c r="O281" t="s">
        <v>416</v>
      </c>
    </row>
    <row r="282" spans="14:15" x14ac:dyDescent="0.25">
      <c r="N282">
        <v>50459851298</v>
      </c>
      <c r="O282" t="s">
        <v>417</v>
      </c>
    </row>
    <row r="283" spans="14:15" x14ac:dyDescent="0.25">
      <c r="N283">
        <v>50459851316</v>
      </c>
      <c r="O283" t="s">
        <v>417</v>
      </c>
    </row>
    <row r="284" spans="14:15" x14ac:dyDescent="0.25">
      <c r="N284">
        <v>50867141298</v>
      </c>
      <c r="O284" t="s">
        <v>1447</v>
      </c>
    </row>
    <row r="285" spans="14:15" x14ac:dyDescent="0.25">
      <c r="N285">
        <v>51003211298</v>
      </c>
      <c r="O285" t="s">
        <v>1448</v>
      </c>
    </row>
    <row r="286" spans="14:15" x14ac:dyDescent="0.25">
      <c r="N286">
        <v>51009531298</v>
      </c>
      <c r="O286" t="s">
        <v>1449</v>
      </c>
    </row>
    <row r="287" spans="14:15" x14ac:dyDescent="0.25">
      <c r="N287">
        <v>5108051298</v>
      </c>
      <c r="O287" t="s">
        <v>418</v>
      </c>
    </row>
    <row r="288" spans="14:15" x14ac:dyDescent="0.25">
      <c r="N288">
        <v>5108051316</v>
      </c>
      <c r="O288" t="s">
        <v>418</v>
      </c>
    </row>
    <row r="289" spans="14:15" x14ac:dyDescent="0.25">
      <c r="N289">
        <v>5108051318</v>
      </c>
      <c r="O289" t="s">
        <v>418</v>
      </c>
    </row>
    <row r="290" spans="14:15" x14ac:dyDescent="0.25">
      <c r="N290">
        <v>5113881298</v>
      </c>
      <c r="O290" t="s">
        <v>1450</v>
      </c>
    </row>
    <row r="291" spans="14:15" x14ac:dyDescent="0.25">
      <c r="N291">
        <v>51227951298</v>
      </c>
      <c r="O291" t="s">
        <v>1451</v>
      </c>
    </row>
    <row r="292" spans="14:15" x14ac:dyDescent="0.25">
      <c r="N292">
        <v>51373141298</v>
      </c>
      <c r="O292" t="s">
        <v>1452</v>
      </c>
    </row>
    <row r="293" spans="14:15" x14ac:dyDescent="0.25">
      <c r="N293">
        <v>51375541298</v>
      </c>
      <c r="O293" t="s">
        <v>419</v>
      </c>
    </row>
    <row r="294" spans="14:15" x14ac:dyDescent="0.25">
      <c r="N294">
        <v>51376661298</v>
      </c>
      <c r="O294" t="s">
        <v>420</v>
      </c>
    </row>
    <row r="295" spans="14:15" x14ac:dyDescent="0.25">
      <c r="N295">
        <v>51381431298</v>
      </c>
      <c r="O295" t="s">
        <v>421</v>
      </c>
    </row>
    <row r="296" spans="14:15" x14ac:dyDescent="0.25">
      <c r="N296">
        <v>51382671298</v>
      </c>
      <c r="O296" t="s">
        <v>422</v>
      </c>
    </row>
    <row r="297" spans="14:15" x14ac:dyDescent="0.25">
      <c r="N297">
        <v>51383911298</v>
      </c>
      <c r="O297" t="s">
        <v>423</v>
      </c>
    </row>
    <row r="298" spans="14:15" x14ac:dyDescent="0.25">
      <c r="N298">
        <v>51386741298</v>
      </c>
      <c r="O298" t="s">
        <v>1453</v>
      </c>
    </row>
    <row r="299" spans="14:15" x14ac:dyDescent="0.25">
      <c r="N299">
        <v>51388151316</v>
      </c>
      <c r="O299" t="s">
        <v>444</v>
      </c>
    </row>
    <row r="300" spans="14:15" x14ac:dyDescent="0.25">
      <c r="N300">
        <v>51389061316</v>
      </c>
      <c r="O300" t="s">
        <v>445</v>
      </c>
    </row>
    <row r="301" spans="14:15" x14ac:dyDescent="0.25">
      <c r="N301">
        <v>51391841298</v>
      </c>
      <c r="O301" t="s">
        <v>446</v>
      </c>
    </row>
    <row r="302" spans="14:15" x14ac:dyDescent="0.25">
      <c r="N302">
        <v>51391841316</v>
      </c>
      <c r="O302" t="s">
        <v>446</v>
      </c>
    </row>
    <row r="303" spans="14:15" x14ac:dyDescent="0.25">
      <c r="N303">
        <v>51394381316</v>
      </c>
      <c r="O303" t="s">
        <v>447</v>
      </c>
    </row>
    <row r="304" spans="14:15" x14ac:dyDescent="0.25">
      <c r="N304">
        <v>51395511316</v>
      </c>
      <c r="O304" t="s">
        <v>1454</v>
      </c>
    </row>
    <row r="305" spans="14:15" x14ac:dyDescent="0.25">
      <c r="N305">
        <v>51398391318</v>
      </c>
      <c r="O305" t="s">
        <v>470</v>
      </c>
    </row>
    <row r="306" spans="14:15" x14ac:dyDescent="0.25">
      <c r="N306">
        <v>51399711318</v>
      </c>
      <c r="O306" t="s">
        <v>1455</v>
      </c>
    </row>
    <row r="307" spans="14:15" x14ac:dyDescent="0.25">
      <c r="N307">
        <v>51400481318</v>
      </c>
      <c r="O307" t="s">
        <v>471</v>
      </c>
    </row>
    <row r="308" spans="14:15" x14ac:dyDescent="0.25">
      <c r="N308">
        <v>51401221318</v>
      </c>
      <c r="O308" t="s">
        <v>472</v>
      </c>
    </row>
    <row r="309" spans="14:15" x14ac:dyDescent="0.25">
      <c r="N309">
        <v>51404491318</v>
      </c>
      <c r="O309" t="s">
        <v>1456</v>
      </c>
    </row>
    <row r="310" spans="14:15" x14ac:dyDescent="0.25">
      <c r="N310">
        <v>51405381318</v>
      </c>
      <c r="O310" t="s">
        <v>1457</v>
      </c>
    </row>
    <row r="311" spans="14:15" x14ac:dyDescent="0.25">
      <c r="N311">
        <v>51407661318</v>
      </c>
      <c r="O311" t="s">
        <v>1458</v>
      </c>
    </row>
    <row r="312" spans="14:15" x14ac:dyDescent="0.25">
      <c r="N312">
        <v>51433621298</v>
      </c>
      <c r="O312" t="s">
        <v>1459</v>
      </c>
    </row>
    <row r="313" spans="14:15" x14ac:dyDescent="0.25">
      <c r="N313">
        <v>51433621316</v>
      </c>
      <c r="O313" t="s">
        <v>1459</v>
      </c>
    </row>
    <row r="314" spans="14:15" x14ac:dyDescent="0.25">
      <c r="N314">
        <v>51433621318</v>
      </c>
      <c r="O314" t="s">
        <v>1459</v>
      </c>
    </row>
    <row r="315" spans="14:15" x14ac:dyDescent="0.25">
      <c r="N315">
        <v>5201341317</v>
      </c>
      <c r="O315" t="s">
        <v>1460</v>
      </c>
    </row>
    <row r="316" spans="14:15" x14ac:dyDescent="0.25">
      <c r="N316">
        <v>5201621317</v>
      </c>
      <c r="O316" t="s">
        <v>1461</v>
      </c>
    </row>
    <row r="317" spans="14:15" x14ac:dyDescent="0.25">
      <c r="N317">
        <v>5201651317</v>
      </c>
      <c r="O317" t="s">
        <v>1462</v>
      </c>
    </row>
    <row r="318" spans="14:15" x14ac:dyDescent="0.25">
      <c r="N318">
        <v>5201681317</v>
      </c>
      <c r="O318" t="s">
        <v>455</v>
      </c>
    </row>
    <row r="319" spans="14:15" x14ac:dyDescent="0.25">
      <c r="N319">
        <v>5201791317</v>
      </c>
      <c r="O319" t="s">
        <v>456</v>
      </c>
    </row>
    <row r="320" spans="14:15" x14ac:dyDescent="0.25">
      <c r="N320">
        <v>5201831317</v>
      </c>
      <c r="O320" t="s">
        <v>457</v>
      </c>
    </row>
    <row r="321" spans="14:15" x14ac:dyDescent="0.25">
      <c r="N321">
        <v>5201871317</v>
      </c>
      <c r="O321" t="s">
        <v>458</v>
      </c>
    </row>
    <row r="322" spans="14:15" x14ac:dyDescent="0.25">
      <c r="N322">
        <v>5201921317</v>
      </c>
      <c r="O322" t="s">
        <v>459</v>
      </c>
    </row>
    <row r="323" spans="14:15" x14ac:dyDescent="0.25">
      <c r="N323">
        <v>5201981298</v>
      </c>
      <c r="O323" t="s">
        <v>424</v>
      </c>
    </row>
    <row r="324" spans="14:15" x14ac:dyDescent="0.25">
      <c r="N324">
        <v>5201981317</v>
      </c>
      <c r="O324" t="s">
        <v>424</v>
      </c>
    </row>
    <row r="325" spans="14:15" x14ac:dyDescent="0.25">
      <c r="N325">
        <v>5201981318</v>
      </c>
      <c r="O325" t="s">
        <v>424</v>
      </c>
    </row>
    <row r="326" spans="14:15" x14ac:dyDescent="0.25">
      <c r="N326">
        <v>5202151317</v>
      </c>
      <c r="O326" t="s">
        <v>1463</v>
      </c>
    </row>
    <row r="327" spans="14:15" x14ac:dyDescent="0.25">
      <c r="N327">
        <v>5207461317</v>
      </c>
      <c r="O327" t="s">
        <v>1464</v>
      </c>
    </row>
    <row r="328" spans="14:15" x14ac:dyDescent="0.25">
      <c r="N328">
        <v>52213951298</v>
      </c>
      <c r="O328" t="s">
        <v>1465</v>
      </c>
    </row>
    <row r="329" spans="14:15" x14ac:dyDescent="0.25">
      <c r="N329">
        <v>52521321318</v>
      </c>
      <c r="O329" t="s">
        <v>1466</v>
      </c>
    </row>
    <row r="330" spans="14:15" x14ac:dyDescent="0.25">
      <c r="N330">
        <v>52677371298</v>
      </c>
      <c r="O330" t="s">
        <v>1467</v>
      </c>
    </row>
    <row r="331" spans="14:15" x14ac:dyDescent="0.25">
      <c r="N331">
        <v>53572051318</v>
      </c>
      <c r="O331" t="s">
        <v>1468</v>
      </c>
    </row>
    <row r="332" spans="14:15" x14ac:dyDescent="0.25">
      <c r="N332">
        <v>53793741316</v>
      </c>
      <c r="O332" t="s">
        <v>1469</v>
      </c>
    </row>
    <row r="333" spans="14:15" x14ac:dyDescent="0.25">
      <c r="N333">
        <v>53947761318</v>
      </c>
      <c r="O333" t="s">
        <v>1470</v>
      </c>
    </row>
    <row r="334" spans="14:15" x14ac:dyDescent="0.25">
      <c r="N334">
        <v>5417971298</v>
      </c>
      <c r="O334" t="s">
        <v>1471</v>
      </c>
    </row>
    <row r="335" spans="14:15" x14ac:dyDescent="0.25">
      <c r="N335">
        <v>5417971316</v>
      </c>
      <c r="O335" t="s">
        <v>1471</v>
      </c>
    </row>
    <row r="336" spans="14:15" x14ac:dyDescent="0.25">
      <c r="N336">
        <v>5417971317</v>
      </c>
      <c r="O336" t="s">
        <v>1471</v>
      </c>
    </row>
    <row r="337" spans="14:15" x14ac:dyDescent="0.25">
      <c r="N337">
        <v>5417971318</v>
      </c>
      <c r="O337" t="s">
        <v>1471</v>
      </c>
    </row>
    <row r="338" spans="14:15" x14ac:dyDescent="0.25">
      <c r="N338">
        <v>54355231318</v>
      </c>
      <c r="O338" t="s">
        <v>1472</v>
      </c>
    </row>
    <row r="339" spans="14:15" x14ac:dyDescent="0.25">
      <c r="N339">
        <v>54726941316</v>
      </c>
      <c r="O339" t="s">
        <v>1473</v>
      </c>
    </row>
    <row r="340" spans="14:15" x14ac:dyDescent="0.25">
      <c r="N340">
        <v>5524241298</v>
      </c>
      <c r="O340" t="s">
        <v>1474</v>
      </c>
    </row>
    <row r="341" spans="14:15" x14ac:dyDescent="0.25">
      <c r="N341">
        <v>5539161317</v>
      </c>
      <c r="O341" t="s">
        <v>1475</v>
      </c>
    </row>
    <row r="342" spans="14:15" x14ac:dyDescent="0.25">
      <c r="N342">
        <v>55954601316</v>
      </c>
      <c r="O342" t="s">
        <v>1476</v>
      </c>
    </row>
    <row r="343" spans="14:15" x14ac:dyDescent="0.25">
      <c r="N343">
        <v>56071461298</v>
      </c>
      <c r="O343" t="s">
        <v>1477</v>
      </c>
    </row>
    <row r="344" spans="14:15" x14ac:dyDescent="0.25">
      <c r="N344">
        <v>56115641298</v>
      </c>
      <c r="O344" t="s">
        <v>1478</v>
      </c>
    </row>
    <row r="345" spans="14:15" x14ac:dyDescent="0.25">
      <c r="N345">
        <v>56115641318</v>
      </c>
      <c r="O345" t="s">
        <v>1478</v>
      </c>
    </row>
    <row r="346" spans="14:15" x14ac:dyDescent="0.25">
      <c r="N346">
        <v>5715291298</v>
      </c>
      <c r="O346" t="s">
        <v>1479</v>
      </c>
    </row>
    <row r="347" spans="14:15" x14ac:dyDescent="0.25">
      <c r="N347">
        <v>5715291317</v>
      </c>
      <c r="O347" t="s">
        <v>1479</v>
      </c>
    </row>
    <row r="348" spans="14:15" x14ac:dyDescent="0.25">
      <c r="N348">
        <v>57457321318</v>
      </c>
      <c r="O348" t="s">
        <v>1480</v>
      </c>
    </row>
    <row r="349" spans="14:15" x14ac:dyDescent="0.25">
      <c r="N349">
        <v>5748691317</v>
      </c>
      <c r="O349" t="s">
        <v>1481</v>
      </c>
    </row>
    <row r="350" spans="14:15" x14ac:dyDescent="0.25">
      <c r="N350">
        <v>5751391317</v>
      </c>
      <c r="O350" t="s">
        <v>1482</v>
      </c>
    </row>
    <row r="351" spans="14:15" x14ac:dyDescent="0.25">
      <c r="N351">
        <v>57570261316</v>
      </c>
      <c r="O351" t="s">
        <v>448</v>
      </c>
    </row>
    <row r="352" spans="14:15" x14ac:dyDescent="0.25">
      <c r="N352">
        <v>57570261317</v>
      </c>
      <c r="O352" t="s">
        <v>448</v>
      </c>
    </row>
    <row r="353" spans="14:15" x14ac:dyDescent="0.25">
      <c r="N353">
        <v>57570261318</v>
      </c>
      <c r="O353" t="s">
        <v>448</v>
      </c>
    </row>
    <row r="354" spans="14:15" x14ac:dyDescent="0.25">
      <c r="N354">
        <v>58802511298</v>
      </c>
      <c r="O354" t="s">
        <v>1483</v>
      </c>
    </row>
    <row r="355" spans="14:15" x14ac:dyDescent="0.25">
      <c r="N355">
        <v>59052181298</v>
      </c>
      <c r="O355" t="s">
        <v>1484</v>
      </c>
    </row>
    <row r="356" spans="14:15" x14ac:dyDescent="0.25">
      <c r="N356">
        <v>59052181316</v>
      </c>
      <c r="O356" t="s">
        <v>1484</v>
      </c>
    </row>
    <row r="357" spans="14:15" x14ac:dyDescent="0.25">
      <c r="N357">
        <v>59052181317</v>
      </c>
      <c r="O357" t="s">
        <v>1484</v>
      </c>
    </row>
    <row r="358" spans="14:15" x14ac:dyDescent="0.25">
      <c r="N358">
        <v>59052181318</v>
      </c>
      <c r="O358" t="s">
        <v>1484</v>
      </c>
    </row>
    <row r="359" spans="14:15" x14ac:dyDescent="0.25">
      <c r="N359">
        <v>6041911317</v>
      </c>
      <c r="O359" t="s">
        <v>1485</v>
      </c>
    </row>
    <row r="360" spans="14:15" x14ac:dyDescent="0.25">
      <c r="N360">
        <v>6358521318</v>
      </c>
      <c r="O360" t="s">
        <v>1486</v>
      </c>
    </row>
    <row r="361" spans="14:15" x14ac:dyDescent="0.25">
      <c r="N361">
        <v>63998851317</v>
      </c>
      <c r="O361" t="s">
        <v>1487</v>
      </c>
    </row>
    <row r="362" spans="14:15" x14ac:dyDescent="0.25">
      <c r="N362">
        <v>6405041317</v>
      </c>
      <c r="O362" t="s">
        <v>460</v>
      </c>
    </row>
    <row r="363" spans="14:15" x14ac:dyDescent="0.25">
      <c r="N363">
        <v>64289161298</v>
      </c>
      <c r="O363" t="s">
        <v>1488</v>
      </c>
    </row>
    <row r="364" spans="14:15" x14ac:dyDescent="0.25">
      <c r="N364">
        <v>64289161317</v>
      </c>
      <c r="O364" t="s">
        <v>1488</v>
      </c>
    </row>
    <row r="365" spans="14:15" x14ac:dyDescent="0.25">
      <c r="N365">
        <v>64846241298</v>
      </c>
      <c r="O365" t="s">
        <v>1489</v>
      </c>
    </row>
    <row r="366" spans="14:15" x14ac:dyDescent="0.25">
      <c r="N366">
        <v>64846241318</v>
      </c>
      <c r="O366" t="s">
        <v>1489</v>
      </c>
    </row>
    <row r="367" spans="14:15" x14ac:dyDescent="0.25">
      <c r="N367">
        <v>6533831317</v>
      </c>
      <c r="O367" t="s">
        <v>1490</v>
      </c>
    </row>
    <row r="368" spans="14:15" x14ac:dyDescent="0.25">
      <c r="N368">
        <v>659631298</v>
      </c>
      <c r="O368" t="s">
        <v>1491</v>
      </c>
    </row>
    <row r="369" spans="14:15" x14ac:dyDescent="0.25">
      <c r="N369">
        <v>659631316</v>
      </c>
      <c r="O369" t="s">
        <v>1491</v>
      </c>
    </row>
    <row r="370" spans="14:15" x14ac:dyDescent="0.25">
      <c r="N370">
        <v>659631317</v>
      </c>
      <c r="O370" t="s">
        <v>1491</v>
      </c>
    </row>
    <row r="371" spans="14:15" x14ac:dyDescent="0.25">
      <c r="N371">
        <v>659631318</v>
      </c>
      <c r="O371" t="s">
        <v>1491</v>
      </c>
    </row>
    <row r="372" spans="14:15" x14ac:dyDescent="0.25">
      <c r="N372">
        <v>67687801298</v>
      </c>
      <c r="O372" t="s">
        <v>1492</v>
      </c>
    </row>
    <row r="373" spans="14:15" x14ac:dyDescent="0.25">
      <c r="N373">
        <v>67968421298</v>
      </c>
      <c r="O373" t="s">
        <v>1493</v>
      </c>
    </row>
    <row r="374" spans="14:15" x14ac:dyDescent="0.25">
      <c r="N374">
        <v>67968421316</v>
      </c>
      <c r="O374" t="s">
        <v>1493</v>
      </c>
    </row>
    <row r="375" spans="14:15" x14ac:dyDescent="0.25">
      <c r="N375">
        <v>67968421317</v>
      </c>
      <c r="O375" t="s">
        <v>1493</v>
      </c>
    </row>
    <row r="376" spans="14:15" x14ac:dyDescent="0.25">
      <c r="N376">
        <v>67968421318</v>
      </c>
      <c r="O376" t="s">
        <v>1493</v>
      </c>
    </row>
    <row r="377" spans="14:15" x14ac:dyDescent="0.25">
      <c r="N377">
        <v>68419591317</v>
      </c>
      <c r="O377" t="s">
        <v>1494</v>
      </c>
    </row>
    <row r="378" spans="14:15" x14ac:dyDescent="0.25">
      <c r="N378">
        <v>69974101316</v>
      </c>
      <c r="O378" t="s">
        <v>1495</v>
      </c>
    </row>
    <row r="379" spans="14:15" x14ac:dyDescent="0.25">
      <c r="N379">
        <v>7439441317</v>
      </c>
      <c r="O379" t="s">
        <v>461</v>
      </c>
    </row>
    <row r="380" spans="14:15" x14ac:dyDescent="0.25">
      <c r="N380">
        <v>76096311298</v>
      </c>
      <c r="O380" t="s">
        <v>1496</v>
      </c>
    </row>
    <row r="381" spans="14:15" x14ac:dyDescent="0.25">
      <c r="N381">
        <v>76096311317</v>
      </c>
      <c r="O381" t="s">
        <v>1496</v>
      </c>
    </row>
    <row r="382" spans="14:15" x14ac:dyDescent="0.25">
      <c r="N382">
        <v>76096311318</v>
      </c>
      <c r="O382" t="s">
        <v>1496</v>
      </c>
    </row>
    <row r="383" spans="14:15" x14ac:dyDescent="0.25">
      <c r="N383">
        <v>7687901298</v>
      </c>
      <c r="O383" t="s">
        <v>462</v>
      </c>
    </row>
    <row r="384" spans="14:15" x14ac:dyDescent="0.25">
      <c r="N384">
        <v>7687901317</v>
      </c>
      <c r="O384" t="s">
        <v>462</v>
      </c>
    </row>
    <row r="385" spans="14:15" x14ac:dyDescent="0.25">
      <c r="N385">
        <v>7687901318</v>
      </c>
      <c r="O385" t="s">
        <v>462</v>
      </c>
    </row>
    <row r="386" spans="14:15" x14ac:dyDescent="0.25">
      <c r="N386">
        <v>81712101298</v>
      </c>
      <c r="O386" t="s">
        <v>1497</v>
      </c>
    </row>
    <row r="387" spans="14:15" x14ac:dyDescent="0.25">
      <c r="N387">
        <v>86139441317</v>
      </c>
      <c r="O387" t="s">
        <v>1498</v>
      </c>
    </row>
    <row r="388" spans="14:15" x14ac:dyDescent="0.25">
      <c r="N388">
        <v>8909611298</v>
      </c>
      <c r="O388" t="s">
        <v>1499</v>
      </c>
    </row>
    <row r="389" spans="14:15" x14ac:dyDescent="0.25">
      <c r="N389">
        <v>9276071317</v>
      </c>
      <c r="O389" t="s">
        <v>1500</v>
      </c>
    </row>
    <row r="390" spans="14:15" x14ac:dyDescent="0.25">
      <c r="N390">
        <v>92868091316</v>
      </c>
      <c r="O390" t="s">
        <v>449</v>
      </c>
    </row>
    <row r="391" spans="14:15" x14ac:dyDescent="0.25">
      <c r="N391">
        <v>93095411318</v>
      </c>
      <c r="O391" t="s">
        <v>1501</v>
      </c>
    </row>
    <row r="392" spans="14:15" x14ac:dyDescent="0.25">
      <c r="N392">
        <v>93580511317</v>
      </c>
      <c r="O392" t="s">
        <v>1502</v>
      </c>
    </row>
    <row r="393" spans="14:15" x14ac:dyDescent="0.25">
      <c r="N393">
        <v>94160491298</v>
      </c>
      <c r="O393" t="s">
        <v>1503</v>
      </c>
    </row>
    <row r="394" spans="14:15" x14ac:dyDescent="0.25">
      <c r="N394">
        <v>94160911298</v>
      </c>
      <c r="O394" t="s">
        <v>425</v>
      </c>
    </row>
    <row r="395" spans="14:15" x14ac:dyDescent="0.25">
      <c r="N395">
        <v>94191571298</v>
      </c>
      <c r="O395" t="s">
        <v>426</v>
      </c>
    </row>
    <row r="396" spans="14:15" x14ac:dyDescent="0.25">
      <c r="N396">
        <v>94595671298</v>
      </c>
      <c r="O396" t="s">
        <v>427</v>
      </c>
    </row>
    <row r="397" spans="14:15" x14ac:dyDescent="0.25">
      <c r="N397">
        <v>94596041298</v>
      </c>
      <c r="O397" t="s">
        <v>428</v>
      </c>
    </row>
    <row r="398" spans="14:15" x14ac:dyDescent="0.25">
      <c r="N398">
        <v>94662801298</v>
      </c>
      <c r="O398" t="s">
        <v>429</v>
      </c>
    </row>
    <row r="399" spans="14:15" x14ac:dyDescent="0.25">
      <c r="N399">
        <v>94810951298</v>
      </c>
      <c r="O399" t="s">
        <v>430</v>
      </c>
    </row>
    <row r="400" spans="14:15" x14ac:dyDescent="0.25">
      <c r="N400">
        <v>94810951316</v>
      </c>
      <c r="O400" t="s">
        <v>430</v>
      </c>
    </row>
    <row r="401" spans="14:15" x14ac:dyDescent="0.25">
      <c r="N401">
        <v>95296391316</v>
      </c>
      <c r="O401" t="s">
        <v>1504</v>
      </c>
    </row>
    <row r="402" spans="14:15" x14ac:dyDescent="0.25">
      <c r="N402">
        <v>95300181318</v>
      </c>
      <c r="O402" t="s">
        <v>1505</v>
      </c>
    </row>
    <row r="403" spans="14:15" x14ac:dyDescent="0.25">
      <c r="N403">
        <v>9551621317</v>
      </c>
      <c r="O403" t="s">
        <v>1506</v>
      </c>
    </row>
    <row r="404" spans="14:15" x14ac:dyDescent="0.25">
      <c r="N404">
        <v>95590661316</v>
      </c>
      <c r="O404" t="s">
        <v>450</v>
      </c>
    </row>
    <row r="405" spans="14:15" x14ac:dyDescent="0.25">
      <c r="N405">
        <v>95913541317</v>
      </c>
      <c r="O405" t="s">
        <v>1507</v>
      </c>
    </row>
    <row r="406" spans="14:15" x14ac:dyDescent="0.25">
      <c r="N406">
        <v>96443431298</v>
      </c>
      <c r="O406" t="s">
        <v>431</v>
      </c>
    </row>
    <row r="407" spans="14:15" x14ac:dyDescent="0.25">
      <c r="N407">
        <v>98053091317</v>
      </c>
      <c r="O407" t="s">
        <v>1508</v>
      </c>
    </row>
    <row r="408" spans="14:15" x14ac:dyDescent="0.25">
      <c r="N408">
        <v>98053441317</v>
      </c>
      <c r="O408" t="s">
        <v>1509</v>
      </c>
    </row>
    <row r="409" spans="14:15" x14ac:dyDescent="0.25">
      <c r="N409">
        <v>98688831298</v>
      </c>
      <c r="O409" t="s">
        <v>1510</v>
      </c>
    </row>
    <row r="410" spans="14:15" x14ac:dyDescent="0.25">
      <c r="N410">
        <v>98863801298</v>
      </c>
      <c r="O410" t="s">
        <v>432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71FAD-0A85-4CF0-81B9-51C9B64B2722}">
  <dimension ref="A1:L108"/>
  <sheetViews>
    <sheetView topLeftCell="A64" workbookViewId="0">
      <selection activeCell="C80" sqref="C80:C95"/>
    </sheetView>
  </sheetViews>
  <sheetFormatPr baseColWidth="10" defaultRowHeight="15" x14ac:dyDescent="0.25"/>
  <cols>
    <col min="3" max="3" width="48.7109375" customWidth="1"/>
  </cols>
  <sheetData>
    <row r="1" spans="1:12" x14ac:dyDescent="0.25">
      <c r="A1" s="67" t="s">
        <v>493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8">
        <v>44105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5" spans="1:12" x14ac:dyDescent="0.25">
      <c r="A5" s="1" t="s">
        <v>0</v>
      </c>
      <c r="B5" s="1" t="s">
        <v>1</v>
      </c>
      <c r="C5" s="1"/>
      <c r="D5" s="1" t="s">
        <v>491</v>
      </c>
      <c r="E5" s="1" t="s">
        <v>492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/>
    </row>
    <row r="6" spans="1:12" x14ac:dyDescent="0.25">
      <c r="A6" s="1">
        <v>1298</v>
      </c>
      <c r="B6" s="1">
        <v>100532761298</v>
      </c>
      <c r="C6" s="1" t="s">
        <v>49</v>
      </c>
      <c r="D6" s="1">
        <v>2020</v>
      </c>
      <c r="E6" s="1">
        <v>10</v>
      </c>
      <c r="F6" s="1">
        <v>1</v>
      </c>
      <c r="G6" s="1">
        <v>7</v>
      </c>
      <c r="H6" s="1">
        <v>83</v>
      </c>
      <c r="I6" s="1">
        <v>7</v>
      </c>
      <c r="J6" s="1">
        <v>76</v>
      </c>
      <c r="K6" s="1">
        <v>0</v>
      </c>
      <c r="L6" s="1"/>
    </row>
    <row r="7" spans="1:12" x14ac:dyDescent="0.25">
      <c r="A7" s="1">
        <v>1298</v>
      </c>
      <c r="B7" s="1">
        <v>101649281298</v>
      </c>
      <c r="C7" s="1" t="s">
        <v>1511</v>
      </c>
      <c r="D7" s="1">
        <v>2020</v>
      </c>
      <c r="E7" s="1">
        <v>10</v>
      </c>
      <c r="F7" s="1">
        <v>3</v>
      </c>
      <c r="G7" s="1">
        <v>32</v>
      </c>
      <c r="H7" s="1">
        <v>47</v>
      </c>
      <c r="I7" s="1">
        <v>32</v>
      </c>
      <c r="J7" s="1">
        <v>15</v>
      </c>
      <c r="K7" s="1">
        <v>0</v>
      </c>
      <c r="L7" s="1"/>
    </row>
    <row r="8" spans="1:12" x14ac:dyDescent="0.25">
      <c r="A8" s="1">
        <v>1298</v>
      </c>
      <c r="B8" s="1">
        <v>181564551298</v>
      </c>
      <c r="C8" s="1" t="s">
        <v>22</v>
      </c>
      <c r="D8" s="1">
        <v>2020</v>
      </c>
      <c r="E8" s="1">
        <v>10</v>
      </c>
      <c r="F8" s="1">
        <v>54</v>
      </c>
      <c r="G8" s="1">
        <v>99</v>
      </c>
      <c r="H8" s="1">
        <v>312</v>
      </c>
      <c r="I8" s="1">
        <v>99</v>
      </c>
      <c r="J8" s="1">
        <v>213</v>
      </c>
      <c r="K8" s="1">
        <v>0</v>
      </c>
      <c r="L8" s="1"/>
    </row>
    <row r="9" spans="1:12" x14ac:dyDescent="0.25">
      <c r="A9" s="1">
        <v>1298</v>
      </c>
      <c r="B9" s="1">
        <v>181651881298</v>
      </c>
      <c r="C9" s="1" t="s">
        <v>62</v>
      </c>
      <c r="D9" s="1">
        <v>2020</v>
      </c>
      <c r="E9" s="1">
        <v>10</v>
      </c>
      <c r="F9" s="1">
        <v>0</v>
      </c>
      <c r="G9" s="1">
        <v>0</v>
      </c>
      <c r="H9" s="1">
        <v>6</v>
      </c>
      <c r="I9" s="1">
        <v>0</v>
      </c>
      <c r="J9" s="1">
        <v>6</v>
      </c>
      <c r="K9" s="1">
        <v>0</v>
      </c>
      <c r="L9" s="1"/>
    </row>
    <row r="10" spans="1:12" x14ac:dyDescent="0.25">
      <c r="A10" s="1">
        <v>1298</v>
      </c>
      <c r="B10" s="1">
        <v>181759981298</v>
      </c>
      <c r="C10" s="1" t="s">
        <v>43</v>
      </c>
      <c r="D10" s="1">
        <v>2020</v>
      </c>
      <c r="E10" s="1">
        <v>10</v>
      </c>
      <c r="F10" s="1">
        <v>1</v>
      </c>
      <c r="G10" s="1">
        <v>10</v>
      </c>
      <c r="H10" s="1">
        <v>10</v>
      </c>
      <c r="I10" s="1">
        <v>10</v>
      </c>
      <c r="J10" s="1">
        <v>0</v>
      </c>
      <c r="K10" s="1">
        <v>0</v>
      </c>
      <c r="L10" s="1"/>
    </row>
    <row r="11" spans="1:12" x14ac:dyDescent="0.25">
      <c r="A11" s="1">
        <v>1298</v>
      </c>
      <c r="B11" s="1">
        <v>181891741298</v>
      </c>
      <c r="C11" s="1" t="s">
        <v>31</v>
      </c>
      <c r="D11" s="1">
        <v>2020</v>
      </c>
      <c r="E11" s="1">
        <v>10</v>
      </c>
      <c r="F11" s="1">
        <v>67</v>
      </c>
      <c r="G11" s="1">
        <v>87</v>
      </c>
      <c r="H11" s="1">
        <v>98</v>
      </c>
      <c r="I11" s="1">
        <v>87</v>
      </c>
      <c r="J11" s="1">
        <v>11</v>
      </c>
      <c r="K11" s="1">
        <v>0</v>
      </c>
      <c r="L11" s="1"/>
    </row>
    <row r="12" spans="1:12" x14ac:dyDescent="0.25">
      <c r="A12" s="1">
        <v>1298</v>
      </c>
      <c r="B12" s="1">
        <v>182646451298</v>
      </c>
      <c r="C12" s="1" t="s">
        <v>39</v>
      </c>
      <c r="D12" s="1">
        <v>2020</v>
      </c>
      <c r="E12" s="1">
        <v>10</v>
      </c>
      <c r="F12" s="1">
        <v>0</v>
      </c>
      <c r="G12" s="1">
        <v>1</v>
      </c>
      <c r="H12" s="1">
        <v>3</v>
      </c>
      <c r="I12" s="1">
        <v>1</v>
      </c>
      <c r="J12" s="1">
        <v>2</v>
      </c>
      <c r="K12" s="1">
        <v>0</v>
      </c>
      <c r="L12" s="1"/>
    </row>
    <row r="13" spans="1:12" x14ac:dyDescent="0.25">
      <c r="A13" s="1">
        <v>1298</v>
      </c>
      <c r="B13" s="1">
        <v>182781731298</v>
      </c>
      <c r="C13" s="1" t="s">
        <v>42</v>
      </c>
      <c r="D13" s="1">
        <v>2020</v>
      </c>
      <c r="E13" s="1">
        <v>10</v>
      </c>
      <c r="F13" s="1">
        <v>0</v>
      </c>
      <c r="G13" s="1">
        <v>0</v>
      </c>
      <c r="H13" s="1">
        <v>3</v>
      </c>
      <c r="I13" s="1">
        <v>0</v>
      </c>
      <c r="J13" s="1">
        <v>3</v>
      </c>
      <c r="K13" s="1">
        <v>0</v>
      </c>
      <c r="L13" s="1"/>
    </row>
    <row r="14" spans="1:12" x14ac:dyDescent="0.25">
      <c r="A14" s="1">
        <v>1298</v>
      </c>
      <c r="B14" s="1">
        <v>183130681298</v>
      </c>
      <c r="C14" s="1" t="s">
        <v>12</v>
      </c>
      <c r="D14" s="1">
        <v>2020</v>
      </c>
      <c r="E14" s="1">
        <v>10</v>
      </c>
      <c r="F14" s="1">
        <v>16</v>
      </c>
      <c r="G14" s="1">
        <v>29</v>
      </c>
      <c r="H14" s="1">
        <v>45</v>
      </c>
      <c r="I14" s="1">
        <v>29</v>
      </c>
      <c r="J14" s="1">
        <v>16</v>
      </c>
      <c r="K14" s="1">
        <v>0</v>
      </c>
      <c r="L14" s="1"/>
    </row>
    <row r="15" spans="1:12" x14ac:dyDescent="0.25">
      <c r="A15" s="1">
        <v>1298</v>
      </c>
      <c r="B15" s="1">
        <v>183610611298</v>
      </c>
      <c r="C15" s="1" t="s">
        <v>50</v>
      </c>
      <c r="D15" s="1">
        <v>2020</v>
      </c>
      <c r="E15" s="1">
        <v>10</v>
      </c>
      <c r="F15" s="1">
        <v>0</v>
      </c>
      <c r="G15" s="1">
        <v>0</v>
      </c>
      <c r="H15" s="1">
        <v>4</v>
      </c>
      <c r="I15" s="1">
        <v>0</v>
      </c>
      <c r="J15" s="1">
        <v>4</v>
      </c>
      <c r="K15" s="1">
        <v>0</v>
      </c>
      <c r="L15" s="1"/>
    </row>
    <row r="16" spans="1:12" x14ac:dyDescent="0.25">
      <c r="A16" s="1">
        <v>1298</v>
      </c>
      <c r="B16" s="1">
        <v>183659311298</v>
      </c>
      <c r="C16" s="1" t="s">
        <v>23</v>
      </c>
      <c r="D16" s="1">
        <v>2020</v>
      </c>
      <c r="E16" s="1">
        <v>10</v>
      </c>
      <c r="F16" s="1">
        <v>0</v>
      </c>
      <c r="G16" s="1">
        <v>0</v>
      </c>
      <c r="H16" s="1">
        <v>2</v>
      </c>
      <c r="I16" s="1">
        <v>0</v>
      </c>
      <c r="J16" s="1">
        <v>2</v>
      </c>
      <c r="K16" s="1">
        <v>0</v>
      </c>
      <c r="L16" s="1"/>
    </row>
    <row r="17" spans="1:12" x14ac:dyDescent="0.25">
      <c r="A17" s="1">
        <v>1298</v>
      </c>
      <c r="B17" s="1">
        <v>183738051298</v>
      </c>
      <c r="C17" s="1" t="s">
        <v>33</v>
      </c>
      <c r="D17" s="1">
        <v>2020</v>
      </c>
      <c r="E17" s="1">
        <v>10</v>
      </c>
      <c r="F17" s="1">
        <v>4</v>
      </c>
      <c r="G17" s="1">
        <v>13</v>
      </c>
      <c r="H17" s="1">
        <v>53</v>
      </c>
      <c r="I17" s="1">
        <v>13</v>
      </c>
      <c r="J17" s="1">
        <v>40</v>
      </c>
      <c r="K17" s="1">
        <v>0</v>
      </c>
      <c r="L17" s="1"/>
    </row>
    <row r="18" spans="1:12" x14ac:dyDescent="0.25">
      <c r="A18" s="1">
        <v>1298</v>
      </c>
      <c r="B18" s="1">
        <v>183939041298</v>
      </c>
      <c r="C18" s="1" t="s">
        <v>28</v>
      </c>
      <c r="D18" s="1">
        <v>2020</v>
      </c>
      <c r="E18" s="1">
        <v>10</v>
      </c>
      <c r="F18" s="1">
        <v>0</v>
      </c>
      <c r="G18" s="1">
        <v>0</v>
      </c>
      <c r="H18" s="1">
        <v>4</v>
      </c>
      <c r="I18" s="1">
        <v>0</v>
      </c>
      <c r="J18" s="1">
        <v>4</v>
      </c>
      <c r="K18" s="1">
        <v>0</v>
      </c>
      <c r="L18" s="1"/>
    </row>
    <row r="19" spans="1:12" x14ac:dyDescent="0.25">
      <c r="A19" s="1">
        <v>1298</v>
      </c>
      <c r="B19" s="1">
        <v>184214671298</v>
      </c>
      <c r="C19" s="1" t="s">
        <v>388</v>
      </c>
      <c r="D19" s="1">
        <v>2020</v>
      </c>
      <c r="E19" s="1">
        <v>10</v>
      </c>
      <c r="F19" s="1">
        <v>41</v>
      </c>
      <c r="G19" s="1">
        <v>55</v>
      </c>
      <c r="H19" s="1">
        <v>93</v>
      </c>
      <c r="I19" s="1">
        <v>55</v>
      </c>
      <c r="J19" s="1">
        <v>38</v>
      </c>
      <c r="K19" s="1">
        <v>0</v>
      </c>
      <c r="L19" s="1"/>
    </row>
    <row r="20" spans="1:12" x14ac:dyDescent="0.25">
      <c r="A20" s="1">
        <v>1298</v>
      </c>
      <c r="B20" s="1">
        <v>184278971298</v>
      </c>
      <c r="C20" s="1" t="s">
        <v>21</v>
      </c>
      <c r="D20" s="1">
        <v>2020</v>
      </c>
      <c r="E20" s="1">
        <v>10</v>
      </c>
      <c r="F20" s="1">
        <v>0</v>
      </c>
      <c r="G20" s="1">
        <v>2</v>
      </c>
      <c r="H20" s="1">
        <v>4</v>
      </c>
      <c r="I20" s="1">
        <v>2</v>
      </c>
      <c r="J20" s="1">
        <v>2</v>
      </c>
      <c r="K20" s="1">
        <v>0</v>
      </c>
      <c r="L20" s="1"/>
    </row>
    <row r="21" spans="1:12" x14ac:dyDescent="0.25">
      <c r="A21" s="1">
        <v>1298</v>
      </c>
      <c r="B21" s="1">
        <v>184725481298</v>
      </c>
      <c r="C21" s="1" t="s">
        <v>11</v>
      </c>
      <c r="D21" s="1">
        <v>2020</v>
      </c>
      <c r="E21" s="1">
        <v>10</v>
      </c>
      <c r="F21" s="1">
        <v>3</v>
      </c>
      <c r="G21" s="1">
        <v>13</v>
      </c>
      <c r="H21" s="1">
        <v>163</v>
      </c>
      <c r="I21" s="1">
        <v>11</v>
      </c>
      <c r="J21" s="1">
        <v>150</v>
      </c>
      <c r="K21" s="1">
        <v>2</v>
      </c>
      <c r="L21" s="1"/>
    </row>
    <row r="22" spans="1:12" x14ac:dyDescent="0.25">
      <c r="A22" s="1">
        <v>1298</v>
      </c>
      <c r="B22" s="1">
        <v>184804471298</v>
      </c>
      <c r="C22" s="1" t="s">
        <v>38</v>
      </c>
      <c r="D22" s="1">
        <v>2020</v>
      </c>
      <c r="E22" s="1">
        <v>10</v>
      </c>
      <c r="F22" s="1">
        <v>0</v>
      </c>
      <c r="G22" s="1">
        <v>0</v>
      </c>
      <c r="H22" s="1">
        <v>3</v>
      </c>
      <c r="I22" s="1">
        <v>0</v>
      </c>
      <c r="J22" s="1">
        <v>3</v>
      </c>
      <c r="K22" s="1">
        <v>0</v>
      </c>
      <c r="L22" s="1"/>
    </row>
    <row r="23" spans="1:12" x14ac:dyDescent="0.25">
      <c r="A23" s="1">
        <v>1298</v>
      </c>
      <c r="B23" s="1">
        <v>191802231298</v>
      </c>
      <c r="C23" s="1" t="s">
        <v>1512</v>
      </c>
      <c r="D23" s="1">
        <v>2020</v>
      </c>
      <c r="E23" s="1">
        <v>10</v>
      </c>
      <c r="F23" s="1">
        <v>5</v>
      </c>
      <c r="G23" s="1">
        <v>9</v>
      </c>
      <c r="H23" s="1">
        <v>94</v>
      </c>
      <c r="I23" s="1">
        <v>8</v>
      </c>
      <c r="J23" s="1">
        <v>85</v>
      </c>
      <c r="K23" s="1">
        <v>1</v>
      </c>
      <c r="L23" s="1"/>
    </row>
    <row r="24" spans="1:12" x14ac:dyDescent="0.25">
      <c r="A24" s="1">
        <v>1298</v>
      </c>
      <c r="B24" s="1">
        <v>200705451298</v>
      </c>
      <c r="C24" s="1" t="s">
        <v>1513</v>
      </c>
      <c r="D24" s="1">
        <v>2020</v>
      </c>
      <c r="E24" s="1">
        <v>10</v>
      </c>
      <c r="F24" s="1">
        <v>3</v>
      </c>
      <c r="G24" s="1">
        <v>7</v>
      </c>
      <c r="H24" s="1">
        <v>17</v>
      </c>
      <c r="I24" s="1">
        <v>7</v>
      </c>
      <c r="J24" s="1">
        <v>10</v>
      </c>
      <c r="K24" s="1">
        <v>0</v>
      </c>
      <c r="L24" s="1"/>
    </row>
    <row r="25" spans="1:12" x14ac:dyDescent="0.25">
      <c r="A25" s="1">
        <v>1298</v>
      </c>
      <c r="B25" s="1">
        <v>201302981298</v>
      </c>
      <c r="C25" s="1" t="s">
        <v>27</v>
      </c>
      <c r="D25" s="1">
        <v>2020</v>
      </c>
      <c r="E25" s="1">
        <v>10</v>
      </c>
      <c r="F25" s="1">
        <v>4</v>
      </c>
      <c r="G25" s="1">
        <v>15</v>
      </c>
      <c r="H25" s="1">
        <v>18</v>
      </c>
      <c r="I25" s="1">
        <v>15</v>
      </c>
      <c r="J25" s="1">
        <v>3</v>
      </c>
      <c r="K25" s="1">
        <v>0</v>
      </c>
      <c r="L25" s="1"/>
    </row>
    <row r="26" spans="1:12" x14ac:dyDescent="0.25">
      <c r="A26" s="1">
        <v>1298</v>
      </c>
      <c r="B26" s="1">
        <v>20960451298</v>
      </c>
      <c r="C26" s="1" t="s">
        <v>1514</v>
      </c>
      <c r="D26" s="1">
        <v>2020</v>
      </c>
      <c r="E26" s="1">
        <v>10</v>
      </c>
      <c r="F26" s="1">
        <v>1</v>
      </c>
      <c r="G26" s="1">
        <v>15</v>
      </c>
      <c r="H26" s="1">
        <v>32</v>
      </c>
      <c r="I26" s="1">
        <v>15</v>
      </c>
      <c r="J26" s="1">
        <v>17</v>
      </c>
      <c r="K26" s="1">
        <v>0</v>
      </c>
      <c r="L26" s="1"/>
    </row>
    <row r="27" spans="1:12" x14ac:dyDescent="0.25">
      <c r="A27" s="1">
        <v>1298</v>
      </c>
      <c r="B27" s="1">
        <v>21883521298</v>
      </c>
      <c r="C27" s="1" t="s">
        <v>41</v>
      </c>
      <c r="D27" s="1">
        <v>2020</v>
      </c>
      <c r="E27" s="1">
        <v>10</v>
      </c>
      <c r="F27" s="1">
        <v>23</v>
      </c>
      <c r="G27" s="1">
        <v>32</v>
      </c>
      <c r="H27" s="1">
        <v>117</v>
      </c>
      <c r="I27" s="1">
        <v>32</v>
      </c>
      <c r="J27" s="1">
        <v>85</v>
      </c>
      <c r="K27" s="1">
        <v>0</v>
      </c>
      <c r="L27" s="1"/>
    </row>
    <row r="28" spans="1:12" x14ac:dyDescent="0.25">
      <c r="A28" s="1">
        <v>1298</v>
      </c>
      <c r="B28" s="1">
        <v>231654211298</v>
      </c>
      <c r="C28" s="1" t="s">
        <v>385</v>
      </c>
      <c r="D28" s="1">
        <v>2020</v>
      </c>
      <c r="E28" s="1">
        <v>10</v>
      </c>
      <c r="F28" s="1">
        <v>0</v>
      </c>
      <c r="G28" s="1">
        <v>0</v>
      </c>
      <c r="H28" s="1">
        <v>74</v>
      </c>
      <c r="I28" s="1">
        <v>0</v>
      </c>
      <c r="J28" s="1">
        <v>74</v>
      </c>
      <c r="K28" s="1">
        <v>0</v>
      </c>
      <c r="L28" s="1"/>
    </row>
    <row r="29" spans="1:12" x14ac:dyDescent="0.25">
      <c r="A29" s="1">
        <v>1298</v>
      </c>
      <c r="B29" s="1">
        <v>23962651298</v>
      </c>
      <c r="C29" s="1" t="s">
        <v>1515</v>
      </c>
      <c r="D29" s="1">
        <v>2020</v>
      </c>
      <c r="E29" s="1">
        <v>10</v>
      </c>
      <c r="F29" s="1">
        <v>1</v>
      </c>
      <c r="G29" s="1">
        <v>9</v>
      </c>
      <c r="H29" s="1">
        <v>96</v>
      </c>
      <c r="I29" s="1">
        <v>7</v>
      </c>
      <c r="J29" s="1">
        <v>87</v>
      </c>
      <c r="K29" s="1">
        <v>2</v>
      </c>
      <c r="L29" s="1"/>
    </row>
    <row r="30" spans="1:12" x14ac:dyDescent="0.25">
      <c r="A30" s="1">
        <v>1298</v>
      </c>
      <c r="B30" s="1">
        <v>265976801298</v>
      </c>
      <c r="C30" s="1" t="s">
        <v>1516</v>
      </c>
      <c r="D30" s="1">
        <v>2020</v>
      </c>
      <c r="E30" s="1">
        <v>10</v>
      </c>
      <c r="F30" s="1">
        <v>3</v>
      </c>
      <c r="G30" s="1">
        <v>11</v>
      </c>
      <c r="H30" s="1">
        <v>24</v>
      </c>
      <c r="I30" s="1">
        <v>11</v>
      </c>
      <c r="J30" s="1">
        <v>13</v>
      </c>
      <c r="K30" s="1">
        <v>0</v>
      </c>
      <c r="L30" s="1"/>
    </row>
    <row r="31" spans="1:12" x14ac:dyDescent="0.25">
      <c r="A31" s="1">
        <v>1298</v>
      </c>
      <c r="B31" s="1">
        <v>27593761298</v>
      </c>
      <c r="C31" s="1" t="s">
        <v>382</v>
      </c>
      <c r="D31" s="1">
        <v>2020</v>
      </c>
      <c r="E31" s="1">
        <v>10</v>
      </c>
      <c r="F31" s="1">
        <v>28</v>
      </c>
      <c r="G31" s="1">
        <v>60</v>
      </c>
      <c r="H31" s="1">
        <v>215</v>
      </c>
      <c r="I31" s="1">
        <v>60</v>
      </c>
      <c r="J31" s="1">
        <v>155</v>
      </c>
      <c r="K31" s="1">
        <v>0</v>
      </c>
      <c r="L31" s="1"/>
    </row>
    <row r="32" spans="1:12" x14ac:dyDescent="0.25">
      <c r="A32" s="1">
        <v>1298</v>
      </c>
      <c r="B32" s="1">
        <v>28649931298</v>
      </c>
      <c r="C32" s="1" t="s">
        <v>29</v>
      </c>
      <c r="D32" s="1">
        <v>2020</v>
      </c>
      <c r="E32" s="1">
        <v>10</v>
      </c>
      <c r="F32" s="1">
        <v>0</v>
      </c>
      <c r="G32" s="1">
        <v>0</v>
      </c>
      <c r="H32" s="1">
        <v>4</v>
      </c>
      <c r="I32" s="1">
        <v>0</v>
      </c>
      <c r="J32" s="1">
        <v>4</v>
      </c>
      <c r="K32" s="1">
        <v>0</v>
      </c>
      <c r="L32" s="1"/>
    </row>
    <row r="33" spans="1:12" x14ac:dyDescent="0.25">
      <c r="A33" s="1">
        <v>1298</v>
      </c>
      <c r="B33" s="1">
        <v>28935661298</v>
      </c>
      <c r="C33" s="1" t="s">
        <v>1517</v>
      </c>
      <c r="D33" s="1">
        <v>2020</v>
      </c>
      <c r="E33" s="1">
        <v>10</v>
      </c>
      <c r="F33" s="1">
        <v>5</v>
      </c>
      <c r="G33" s="1">
        <v>9</v>
      </c>
      <c r="H33" s="1">
        <v>93</v>
      </c>
      <c r="I33" s="1">
        <v>9</v>
      </c>
      <c r="J33" s="1">
        <v>84</v>
      </c>
      <c r="K33" s="1">
        <v>0</v>
      </c>
      <c r="L33" s="1"/>
    </row>
    <row r="34" spans="1:12" x14ac:dyDescent="0.25">
      <c r="A34" s="1">
        <v>1298</v>
      </c>
      <c r="B34" s="1">
        <v>290512801298</v>
      </c>
      <c r="C34" s="1" t="s">
        <v>1518</v>
      </c>
      <c r="D34" s="1">
        <v>2020</v>
      </c>
      <c r="E34" s="1">
        <v>10</v>
      </c>
      <c r="F34" s="1">
        <v>12</v>
      </c>
      <c r="G34" s="1">
        <v>89</v>
      </c>
      <c r="H34" s="1">
        <v>173</v>
      </c>
      <c r="I34" s="1">
        <v>89</v>
      </c>
      <c r="J34" s="1">
        <v>84</v>
      </c>
      <c r="K34" s="1">
        <v>0</v>
      </c>
      <c r="L34" s="1"/>
    </row>
    <row r="35" spans="1:12" x14ac:dyDescent="0.25">
      <c r="A35" s="1">
        <v>1298</v>
      </c>
      <c r="B35" s="1">
        <v>300040611298</v>
      </c>
      <c r="C35" s="1" t="s">
        <v>1519</v>
      </c>
      <c r="D35" s="1">
        <v>2020</v>
      </c>
      <c r="E35" s="1">
        <v>10</v>
      </c>
      <c r="F35" s="1">
        <v>0</v>
      </c>
      <c r="G35" s="1">
        <v>0</v>
      </c>
      <c r="H35" s="1">
        <v>1</v>
      </c>
      <c r="I35" s="1">
        <v>0</v>
      </c>
      <c r="J35" s="1">
        <v>1</v>
      </c>
      <c r="K35" s="1">
        <v>0</v>
      </c>
      <c r="L35" s="1"/>
    </row>
    <row r="36" spans="1:12" x14ac:dyDescent="0.25">
      <c r="A36" s="1">
        <v>1298</v>
      </c>
      <c r="B36" s="1">
        <v>32485361298</v>
      </c>
      <c r="C36" s="1" t="s">
        <v>13</v>
      </c>
      <c r="D36" s="1">
        <v>2020</v>
      </c>
      <c r="E36" s="1">
        <v>10</v>
      </c>
      <c r="F36" s="1">
        <v>29</v>
      </c>
      <c r="G36" s="1">
        <v>36</v>
      </c>
      <c r="H36" s="1">
        <v>53</v>
      </c>
      <c r="I36" s="1">
        <v>36</v>
      </c>
      <c r="J36" s="1">
        <v>17</v>
      </c>
      <c r="K36" s="1">
        <v>0</v>
      </c>
      <c r="L36" s="1"/>
    </row>
    <row r="37" spans="1:12" x14ac:dyDescent="0.25">
      <c r="A37" s="1">
        <v>1298</v>
      </c>
      <c r="B37" s="1">
        <v>334268381298</v>
      </c>
      <c r="C37" s="1" t="s">
        <v>1520</v>
      </c>
      <c r="D37" s="1">
        <v>2020</v>
      </c>
      <c r="E37" s="1">
        <v>10</v>
      </c>
      <c r="F37" s="1">
        <v>0</v>
      </c>
      <c r="G37" s="1">
        <v>0</v>
      </c>
      <c r="H37" s="1">
        <v>27</v>
      </c>
      <c r="I37" s="1">
        <v>0</v>
      </c>
      <c r="J37" s="1">
        <v>27</v>
      </c>
      <c r="K37" s="1">
        <v>0</v>
      </c>
      <c r="L37" s="1"/>
    </row>
    <row r="38" spans="1:12" x14ac:dyDescent="0.25">
      <c r="A38" s="1">
        <v>1298</v>
      </c>
      <c r="B38" s="1">
        <v>34818191298</v>
      </c>
      <c r="C38" s="1" t="s">
        <v>35</v>
      </c>
      <c r="D38" s="1">
        <v>2020</v>
      </c>
      <c r="E38" s="1">
        <v>10</v>
      </c>
      <c r="F38" s="1">
        <v>35</v>
      </c>
      <c r="G38" s="1">
        <v>129</v>
      </c>
      <c r="H38" s="1">
        <v>299</v>
      </c>
      <c r="I38" s="1">
        <v>129</v>
      </c>
      <c r="J38" s="1">
        <v>170</v>
      </c>
      <c r="K38" s="1">
        <v>0</v>
      </c>
      <c r="L38" s="1"/>
    </row>
    <row r="39" spans="1:12" x14ac:dyDescent="0.25">
      <c r="A39" s="1">
        <v>1298</v>
      </c>
      <c r="B39" s="1">
        <v>35579371298</v>
      </c>
      <c r="C39" s="1" t="s">
        <v>46</v>
      </c>
      <c r="D39" s="1">
        <v>2020</v>
      </c>
      <c r="E39" s="1">
        <v>10</v>
      </c>
      <c r="F39" s="1">
        <v>0</v>
      </c>
      <c r="G39" s="1">
        <v>0</v>
      </c>
      <c r="H39" s="1">
        <v>6</v>
      </c>
      <c r="I39" s="1">
        <v>0</v>
      </c>
      <c r="J39" s="1">
        <v>6</v>
      </c>
      <c r="K39" s="1">
        <v>0</v>
      </c>
      <c r="L39" s="1"/>
    </row>
    <row r="40" spans="1:12" x14ac:dyDescent="0.25">
      <c r="A40" s="1">
        <v>1298</v>
      </c>
      <c r="B40" s="1">
        <v>433825751298</v>
      </c>
      <c r="C40" s="1" t="s">
        <v>1521</v>
      </c>
      <c r="D40" s="1">
        <v>2020</v>
      </c>
      <c r="E40" s="1">
        <v>10</v>
      </c>
      <c r="F40" s="1">
        <v>10</v>
      </c>
      <c r="G40" s="1">
        <v>61</v>
      </c>
      <c r="H40" s="1">
        <v>156</v>
      </c>
      <c r="I40" s="1">
        <v>61</v>
      </c>
      <c r="J40" s="1">
        <v>95</v>
      </c>
      <c r="K40" s="1">
        <v>0</v>
      </c>
      <c r="L40" s="1"/>
    </row>
    <row r="41" spans="1:12" x14ac:dyDescent="0.25">
      <c r="A41" s="1">
        <v>1298</v>
      </c>
      <c r="B41" s="1">
        <v>4860351298</v>
      </c>
      <c r="C41" s="1" t="s">
        <v>16</v>
      </c>
      <c r="D41" s="1">
        <v>2020</v>
      </c>
      <c r="E41" s="1">
        <v>10</v>
      </c>
      <c r="F41" s="1">
        <v>2</v>
      </c>
      <c r="G41" s="1">
        <v>9</v>
      </c>
      <c r="H41" s="1">
        <v>26</v>
      </c>
      <c r="I41" s="1">
        <v>9</v>
      </c>
      <c r="J41" s="1">
        <v>17</v>
      </c>
      <c r="K41" s="1">
        <v>0</v>
      </c>
      <c r="L41" s="1"/>
    </row>
    <row r="42" spans="1:12" x14ac:dyDescent="0.25">
      <c r="A42" s="1">
        <v>1298</v>
      </c>
      <c r="B42" s="1">
        <v>50342621298</v>
      </c>
      <c r="C42" s="1" t="s">
        <v>18</v>
      </c>
      <c r="D42" s="1">
        <v>2020</v>
      </c>
      <c r="E42" s="1">
        <v>10</v>
      </c>
      <c r="F42" s="1">
        <v>0</v>
      </c>
      <c r="G42" s="1">
        <v>1</v>
      </c>
      <c r="H42" s="1">
        <v>2</v>
      </c>
      <c r="I42" s="1">
        <v>1</v>
      </c>
      <c r="J42" s="1">
        <v>1</v>
      </c>
      <c r="K42" s="1">
        <v>0</v>
      </c>
      <c r="L42" s="1"/>
    </row>
    <row r="43" spans="1:12" x14ac:dyDescent="0.25">
      <c r="A43" s="1">
        <v>1298</v>
      </c>
      <c r="B43" s="1">
        <v>5108051298</v>
      </c>
      <c r="C43" s="1" t="s">
        <v>34</v>
      </c>
      <c r="D43" s="1">
        <v>2020</v>
      </c>
      <c r="E43" s="1">
        <v>10</v>
      </c>
      <c r="F43" s="1">
        <v>7</v>
      </c>
      <c r="G43" s="1">
        <v>12</v>
      </c>
      <c r="H43" s="1">
        <v>112</v>
      </c>
      <c r="I43" s="1">
        <v>12</v>
      </c>
      <c r="J43" s="1">
        <v>100</v>
      </c>
      <c r="K43" s="1">
        <v>0</v>
      </c>
      <c r="L43" s="1"/>
    </row>
    <row r="44" spans="1:12" x14ac:dyDescent="0.25">
      <c r="A44" s="1">
        <v>1298</v>
      </c>
      <c r="B44" s="1">
        <v>51375541298</v>
      </c>
      <c r="C44" s="1" t="s">
        <v>45</v>
      </c>
      <c r="D44" s="1">
        <v>2020</v>
      </c>
      <c r="E44" s="1">
        <v>10</v>
      </c>
      <c r="F44" s="1">
        <v>0</v>
      </c>
      <c r="G44" s="1">
        <v>1</v>
      </c>
      <c r="H44" s="1">
        <v>2</v>
      </c>
      <c r="I44" s="1">
        <v>1</v>
      </c>
      <c r="J44" s="1">
        <v>1</v>
      </c>
      <c r="K44" s="1">
        <v>0</v>
      </c>
      <c r="L44" s="1"/>
    </row>
    <row r="45" spans="1:12" x14ac:dyDescent="0.25">
      <c r="A45" s="1">
        <v>1298</v>
      </c>
      <c r="B45" s="1">
        <v>51376661298</v>
      </c>
      <c r="C45" s="1" t="s">
        <v>20</v>
      </c>
      <c r="D45" s="1">
        <v>2020</v>
      </c>
      <c r="E45" s="1">
        <v>10</v>
      </c>
      <c r="F45" s="1">
        <v>0</v>
      </c>
      <c r="G45" s="1">
        <v>0</v>
      </c>
      <c r="H45" s="1">
        <v>3</v>
      </c>
      <c r="I45" s="1">
        <v>0</v>
      </c>
      <c r="J45" s="1">
        <v>3</v>
      </c>
      <c r="K45" s="1">
        <v>0</v>
      </c>
      <c r="L45" s="1"/>
    </row>
    <row r="46" spans="1:12" x14ac:dyDescent="0.25">
      <c r="A46" s="1">
        <v>1298</v>
      </c>
      <c r="B46" s="1">
        <v>51381431298</v>
      </c>
      <c r="C46" s="1" t="s">
        <v>19</v>
      </c>
      <c r="D46" s="1">
        <v>2020</v>
      </c>
      <c r="E46" s="1">
        <v>10</v>
      </c>
      <c r="F46" s="1">
        <v>0</v>
      </c>
      <c r="G46" s="1">
        <v>4</v>
      </c>
      <c r="H46" s="1">
        <v>37</v>
      </c>
      <c r="I46" s="1">
        <v>4</v>
      </c>
      <c r="J46" s="1">
        <v>33</v>
      </c>
      <c r="K46" s="1">
        <v>0</v>
      </c>
      <c r="L46" s="1"/>
    </row>
    <row r="47" spans="1:12" x14ac:dyDescent="0.25">
      <c r="A47" s="1">
        <v>1298</v>
      </c>
      <c r="B47" s="1">
        <v>51382671298</v>
      </c>
      <c r="C47" s="1" t="s">
        <v>47</v>
      </c>
      <c r="D47" s="1">
        <v>2020</v>
      </c>
      <c r="E47" s="1">
        <v>10</v>
      </c>
      <c r="F47" s="1">
        <v>16</v>
      </c>
      <c r="G47" s="1">
        <v>30</v>
      </c>
      <c r="H47" s="1">
        <v>133</v>
      </c>
      <c r="I47" s="1">
        <v>28</v>
      </c>
      <c r="J47" s="1">
        <v>103</v>
      </c>
      <c r="K47" s="1">
        <v>2</v>
      </c>
      <c r="L47" s="1"/>
    </row>
    <row r="48" spans="1:12" x14ac:dyDescent="0.25">
      <c r="A48" s="1">
        <v>1298</v>
      </c>
      <c r="B48" s="1">
        <v>51383911298</v>
      </c>
      <c r="C48" s="1" t="s">
        <v>26</v>
      </c>
      <c r="D48" s="1">
        <v>2020</v>
      </c>
      <c r="E48" s="1">
        <v>10</v>
      </c>
      <c r="F48" s="1">
        <v>6</v>
      </c>
      <c r="G48" s="1">
        <v>11</v>
      </c>
      <c r="H48" s="1">
        <v>130</v>
      </c>
      <c r="I48" s="1">
        <v>10</v>
      </c>
      <c r="J48" s="1">
        <v>119</v>
      </c>
      <c r="K48" s="1">
        <v>1</v>
      </c>
      <c r="L48" s="1"/>
    </row>
    <row r="49" spans="1:12" x14ac:dyDescent="0.25">
      <c r="A49" s="1">
        <v>1298</v>
      </c>
      <c r="B49" s="1">
        <v>5201981298</v>
      </c>
      <c r="C49" s="1" t="s">
        <v>82</v>
      </c>
      <c r="D49" s="1">
        <v>2020</v>
      </c>
      <c r="E49" s="1">
        <v>10</v>
      </c>
      <c r="F49" s="1">
        <v>4</v>
      </c>
      <c r="G49" s="1">
        <v>5</v>
      </c>
      <c r="H49" s="1">
        <v>23</v>
      </c>
      <c r="I49" s="1">
        <v>5</v>
      </c>
      <c r="J49" s="1">
        <v>18</v>
      </c>
      <c r="K49" s="1">
        <v>0</v>
      </c>
      <c r="L49" s="1"/>
    </row>
    <row r="50" spans="1:12" x14ac:dyDescent="0.25">
      <c r="A50" s="1">
        <v>1298</v>
      </c>
      <c r="B50" s="1">
        <v>94160491298</v>
      </c>
      <c r="C50" s="1" t="s">
        <v>36</v>
      </c>
      <c r="D50" s="1">
        <v>2020</v>
      </c>
      <c r="E50" s="1">
        <v>10</v>
      </c>
      <c r="F50" s="1">
        <v>7</v>
      </c>
      <c r="G50" s="1">
        <v>13</v>
      </c>
      <c r="H50" s="1">
        <v>21</v>
      </c>
      <c r="I50" s="1">
        <v>13</v>
      </c>
      <c r="J50" s="1">
        <v>8</v>
      </c>
      <c r="K50" s="1">
        <v>0</v>
      </c>
      <c r="L50" s="1"/>
    </row>
    <row r="51" spans="1:12" x14ac:dyDescent="0.25">
      <c r="A51" s="1">
        <v>1298</v>
      </c>
      <c r="B51" s="1">
        <v>94160911298</v>
      </c>
      <c r="C51" s="1" t="s">
        <v>9</v>
      </c>
      <c r="D51" s="1">
        <v>2020</v>
      </c>
      <c r="E51" s="1">
        <v>10</v>
      </c>
      <c r="F51" s="1">
        <v>9</v>
      </c>
      <c r="G51" s="1">
        <v>15</v>
      </c>
      <c r="H51" s="1">
        <v>72</v>
      </c>
      <c r="I51" s="1">
        <v>15</v>
      </c>
      <c r="J51" s="1">
        <v>57</v>
      </c>
      <c r="K51" s="1">
        <v>0</v>
      </c>
      <c r="L51" s="1"/>
    </row>
    <row r="52" spans="1:12" x14ac:dyDescent="0.25">
      <c r="A52" s="1">
        <v>1298</v>
      </c>
      <c r="B52" s="1">
        <v>94191571298</v>
      </c>
      <c r="C52" s="1" t="s">
        <v>25</v>
      </c>
      <c r="D52" s="1">
        <v>2020</v>
      </c>
      <c r="E52" s="1">
        <v>10</v>
      </c>
      <c r="F52" s="1">
        <v>32</v>
      </c>
      <c r="G52" s="1">
        <v>35</v>
      </c>
      <c r="H52" s="1">
        <v>38</v>
      </c>
      <c r="I52" s="1">
        <v>35</v>
      </c>
      <c r="J52" s="1">
        <v>3</v>
      </c>
      <c r="K52" s="1">
        <v>0</v>
      </c>
      <c r="L52" s="1"/>
    </row>
    <row r="53" spans="1:12" x14ac:dyDescent="0.25">
      <c r="A53" s="1">
        <v>1298</v>
      </c>
      <c r="B53" s="1">
        <v>94595671298</v>
      </c>
      <c r="C53" s="1" t="s">
        <v>15</v>
      </c>
      <c r="D53" s="1">
        <v>2020</v>
      </c>
      <c r="E53" s="1">
        <v>10</v>
      </c>
      <c r="F53" s="1">
        <v>33</v>
      </c>
      <c r="G53" s="1">
        <v>103</v>
      </c>
      <c r="H53" s="1">
        <v>285</v>
      </c>
      <c r="I53" s="1">
        <v>103</v>
      </c>
      <c r="J53" s="1">
        <v>182</v>
      </c>
      <c r="K53" s="1">
        <v>0</v>
      </c>
      <c r="L53" s="1"/>
    </row>
    <row r="54" spans="1:12" x14ac:dyDescent="0.25">
      <c r="A54" s="1">
        <v>1298</v>
      </c>
      <c r="B54" s="1">
        <v>94596041298</v>
      </c>
      <c r="C54" s="1" t="s">
        <v>32</v>
      </c>
      <c r="D54" s="1">
        <v>2020</v>
      </c>
      <c r="E54" s="1">
        <v>10</v>
      </c>
      <c r="F54" s="1">
        <v>17</v>
      </c>
      <c r="G54" s="1">
        <v>73</v>
      </c>
      <c r="H54" s="1">
        <v>198</v>
      </c>
      <c r="I54" s="1">
        <v>73</v>
      </c>
      <c r="J54" s="1">
        <v>125</v>
      </c>
      <c r="K54" s="1">
        <v>0</v>
      </c>
      <c r="L54" s="1"/>
    </row>
    <row r="55" spans="1:12" x14ac:dyDescent="0.25">
      <c r="A55" s="1">
        <v>1298</v>
      </c>
      <c r="B55" s="1">
        <v>94662801298</v>
      </c>
      <c r="C55" s="1" t="s">
        <v>44</v>
      </c>
      <c r="D55" s="1">
        <v>2020</v>
      </c>
      <c r="E55" s="1">
        <v>10</v>
      </c>
      <c r="F55" s="1">
        <v>0</v>
      </c>
      <c r="G55" s="1">
        <v>1</v>
      </c>
      <c r="H55" s="1">
        <v>3</v>
      </c>
      <c r="I55" s="1">
        <v>1</v>
      </c>
      <c r="J55" s="1">
        <v>2</v>
      </c>
      <c r="K55" s="1">
        <v>0</v>
      </c>
      <c r="L55" s="1"/>
    </row>
    <row r="56" spans="1:12" x14ac:dyDescent="0.25">
      <c r="A56" s="1">
        <v>1298</v>
      </c>
      <c r="B56" s="1">
        <v>94810951298</v>
      </c>
      <c r="C56" s="1" t="s">
        <v>63</v>
      </c>
      <c r="D56" s="1">
        <v>2020</v>
      </c>
      <c r="E56" s="1">
        <v>10</v>
      </c>
      <c r="F56" s="1">
        <v>0</v>
      </c>
      <c r="G56" s="1">
        <v>2</v>
      </c>
      <c r="H56" s="1">
        <v>7</v>
      </c>
      <c r="I56" s="1">
        <v>2</v>
      </c>
      <c r="J56" s="1">
        <v>5</v>
      </c>
      <c r="K56" s="1">
        <v>0</v>
      </c>
      <c r="L56" s="1"/>
    </row>
    <row r="57" spans="1:12" x14ac:dyDescent="0.25">
      <c r="A57" s="1">
        <v>1298</v>
      </c>
      <c r="B57" s="1">
        <v>95590661298</v>
      </c>
      <c r="C57" s="1" t="s">
        <v>53</v>
      </c>
      <c r="D57" s="1">
        <v>2020</v>
      </c>
      <c r="E57" s="1">
        <v>10</v>
      </c>
      <c r="F57" s="1">
        <v>0</v>
      </c>
      <c r="G57" s="1">
        <v>3</v>
      </c>
      <c r="H57" s="1">
        <v>13</v>
      </c>
      <c r="I57" s="1">
        <v>3</v>
      </c>
      <c r="J57" s="1">
        <v>10</v>
      </c>
      <c r="K57" s="1">
        <v>0</v>
      </c>
      <c r="L57" s="1"/>
    </row>
    <row r="58" spans="1:12" x14ac:dyDescent="0.25">
      <c r="A58" s="1">
        <v>1298</v>
      </c>
      <c r="B58" s="1">
        <v>96443431298</v>
      </c>
      <c r="C58" s="1" t="s">
        <v>1522</v>
      </c>
      <c r="D58" s="1">
        <v>2020</v>
      </c>
      <c r="E58" s="1">
        <v>10</v>
      </c>
      <c r="F58" s="1">
        <v>9</v>
      </c>
      <c r="G58" s="1">
        <v>88</v>
      </c>
      <c r="H58" s="1">
        <v>223</v>
      </c>
      <c r="I58" s="1">
        <v>88</v>
      </c>
      <c r="J58" s="1">
        <v>135</v>
      </c>
      <c r="K58" s="1">
        <v>0</v>
      </c>
      <c r="L58" s="1"/>
    </row>
    <row r="59" spans="1:12" x14ac:dyDescent="0.25">
      <c r="A59" s="1">
        <v>1298</v>
      </c>
      <c r="B59" s="1">
        <v>98863801298</v>
      </c>
      <c r="C59" s="1" t="s">
        <v>1523</v>
      </c>
      <c r="D59" s="1">
        <v>2020</v>
      </c>
      <c r="E59" s="1">
        <v>10</v>
      </c>
      <c r="F59" s="1">
        <v>26</v>
      </c>
      <c r="G59" s="1">
        <v>66</v>
      </c>
      <c r="H59" s="1">
        <v>362</v>
      </c>
      <c r="I59" s="1">
        <v>66</v>
      </c>
      <c r="J59" s="1">
        <v>296</v>
      </c>
      <c r="K59" s="1">
        <v>0</v>
      </c>
      <c r="L59" s="1"/>
    </row>
    <row r="60" spans="1:12" x14ac:dyDescent="0.25">
      <c r="A60" s="1">
        <v>1316</v>
      </c>
      <c r="B60" s="1">
        <v>181546271316</v>
      </c>
      <c r="C60" s="1" t="s">
        <v>54</v>
      </c>
      <c r="D60" s="1">
        <v>2020</v>
      </c>
      <c r="E60" s="1">
        <v>10</v>
      </c>
      <c r="F60" s="1">
        <v>3</v>
      </c>
      <c r="G60" s="1">
        <v>32</v>
      </c>
      <c r="H60" s="1">
        <v>75</v>
      </c>
      <c r="I60" s="1">
        <v>32</v>
      </c>
      <c r="J60" s="1">
        <v>43</v>
      </c>
      <c r="K60" s="1">
        <v>0</v>
      </c>
      <c r="L60" s="1"/>
    </row>
    <row r="61" spans="1:12" x14ac:dyDescent="0.25">
      <c r="A61" s="1">
        <v>1316</v>
      </c>
      <c r="B61" s="1">
        <v>181651881316</v>
      </c>
      <c r="C61" s="1" t="s">
        <v>62</v>
      </c>
      <c r="D61" s="1">
        <v>2020</v>
      </c>
      <c r="E61" s="1">
        <v>10</v>
      </c>
      <c r="F61" s="1">
        <v>0</v>
      </c>
      <c r="G61" s="1">
        <v>3</v>
      </c>
      <c r="H61" s="1">
        <v>18</v>
      </c>
      <c r="I61" s="1">
        <v>3</v>
      </c>
      <c r="J61" s="1">
        <v>15</v>
      </c>
      <c r="K61" s="1">
        <v>0</v>
      </c>
      <c r="L61" s="1"/>
    </row>
    <row r="62" spans="1:12" x14ac:dyDescent="0.25">
      <c r="A62" s="1">
        <v>1316</v>
      </c>
      <c r="B62" s="1">
        <v>181818181316</v>
      </c>
      <c r="C62" s="1" t="s">
        <v>66</v>
      </c>
      <c r="D62" s="1">
        <v>2020</v>
      </c>
      <c r="E62" s="1">
        <v>10</v>
      </c>
      <c r="F62" s="1">
        <v>0</v>
      </c>
      <c r="G62" s="1">
        <v>0</v>
      </c>
      <c r="H62" s="1">
        <v>4</v>
      </c>
      <c r="I62" s="1">
        <v>0</v>
      </c>
      <c r="J62" s="1">
        <v>4</v>
      </c>
      <c r="K62" s="1">
        <v>0</v>
      </c>
      <c r="L62" s="1"/>
    </row>
    <row r="63" spans="1:12" x14ac:dyDescent="0.25">
      <c r="A63" s="1">
        <v>1316</v>
      </c>
      <c r="B63" s="1">
        <v>181874551316</v>
      </c>
      <c r="C63" s="1" t="s">
        <v>69</v>
      </c>
      <c r="D63" s="1">
        <v>2020</v>
      </c>
      <c r="E63" s="1">
        <v>10</v>
      </c>
      <c r="F63" s="1">
        <v>14</v>
      </c>
      <c r="G63" s="1">
        <v>28</v>
      </c>
      <c r="H63" s="1">
        <v>139</v>
      </c>
      <c r="I63" s="1">
        <v>28</v>
      </c>
      <c r="J63" s="1">
        <v>111</v>
      </c>
      <c r="K63" s="1">
        <v>0</v>
      </c>
      <c r="L63" s="1"/>
    </row>
    <row r="64" spans="1:12" x14ac:dyDescent="0.25">
      <c r="A64" s="1">
        <v>1316</v>
      </c>
      <c r="B64" s="1">
        <v>182982971316</v>
      </c>
      <c r="C64" s="1" t="s">
        <v>71</v>
      </c>
      <c r="D64" s="1">
        <v>2020</v>
      </c>
      <c r="E64" s="1">
        <v>10</v>
      </c>
      <c r="F64" s="1">
        <v>23</v>
      </c>
      <c r="G64" s="1">
        <v>30</v>
      </c>
      <c r="H64" s="1">
        <v>168</v>
      </c>
      <c r="I64" s="1">
        <v>28</v>
      </c>
      <c r="J64" s="1">
        <v>138</v>
      </c>
      <c r="K64" s="1">
        <v>2</v>
      </c>
      <c r="L64" s="1"/>
    </row>
    <row r="65" spans="1:12" x14ac:dyDescent="0.25">
      <c r="A65" s="1">
        <v>1316</v>
      </c>
      <c r="B65" s="1">
        <v>183152511316</v>
      </c>
      <c r="C65" s="1" t="s">
        <v>64</v>
      </c>
      <c r="D65" s="1">
        <v>2020</v>
      </c>
      <c r="E65" s="1">
        <v>10</v>
      </c>
      <c r="F65" s="1">
        <v>4</v>
      </c>
      <c r="G65" s="1">
        <v>13</v>
      </c>
      <c r="H65" s="1">
        <v>153</v>
      </c>
      <c r="I65" s="1">
        <v>13</v>
      </c>
      <c r="J65" s="1">
        <v>140</v>
      </c>
      <c r="K65" s="1">
        <v>0</v>
      </c>
      <c r="L65" s="1"/>
    </row>
    <row r="66" spans="1:12" x14ac:dyDescent="0.25">
      <c r="A66" s="1">
        <v>1316</v>
      </c>
      <c r="B66" s="1">
        <v>183401871316</v>
      </c>
      <c r="C66" s="1" t="s">
        <v>57</v>
      </c>
      <c r="D66" s="1">
        <v>2020</v>
      </c>
      <c r="E66" s="1">
        <v>10</v>
      </c>
      <c r="F66" s="1">
        <v>12</v>
      </c>
      <c r="G66" s="1">
        <v>18</v>
      </c>
      <c r="H66" s="1">
        <v>115</v>
      </c>
      <c r="I66" s="1">
        <v>18</v>
      </c>
      <c r="J66" s="1">
        <v>97</v>
      </c>
      <c r="K66" s="1">
        <v>0</v>
      </c>
      <c r="L66" s="1"/>
    </row>
    <row r="67" spans="1:12" x14ac:dyDescent="0.25">
      <c r="A67" s="1">
        <v>1316</v>
      </c>
      <c r="B67" s="1">
        <v>183686371316</v>
      </c>
      <c r="C67" s="1" t="s">
        <v>67</v>
      </c>
      <c r="D67" s="1">
        <v>2020</v>
      </c>
      <c r="E67" s="1">
        <v>10</v>
      </c>
      <c r="F67" s="1">
        <v>3</v>
      </c>
      <c r="G67" s="1">
        <v>8</v>
      </c>
      <c r="H67" s="1">
        <v>22</v>
      </c>
      <c r="I67" s="1">
        <v>8</v>
      </c>
      <c r="J67" s="1">
        <v>14</v>
      </c>
      <c r="K67" s="1">
        <v>0</v>
      </c>
      <c r="L67" s="1"/>
    </row>
    <row r="68" spans="1:12" x14ac:dyDescent="0.25">
      <c r="A68" s="1">
        <v>1316</v>
      </c>
      <c r="B68" s="1">
        <v>184184661316</v>
      </c>
      <c r="C68" s="1" t="s">
        <v>56</v>
      </c>
      <c r="D68" s="1">
        <v>2020</v>
      </c>
      <c r="E68" s="1">
        <v>10</v>
      </c>
      <c r="F68" s="1">
        <v>1</v>
      </c>
      <c r="G68" s="1">
        <v>2</v>
      </c>
      <c r="H68" s="1">
        <v>12</v>
      </c>
      <c r="I68" s="1">
        <v>2</v>
      </c>
      <c r="J68" s="1">
        <v>10</v>
      </c>
      <c r="K68" s="1">
        <v>0</v>
      </c>
      <c r="L68" s="1"/>
    </row>
    <row r="69" spans="1:12" x14ac:dyDescent="0.25">
      <c r="A69" s="1">
        <v>1316</v>
      </c>
      <c r="B69" s="1">
        <v>21571611316</v>
      </c>
      <c r="C69" s="1" t="s">
        <v>59</v>
      </c>
      <c r="D69" s="1">
        <v>2020</v>
      </c>
      <c r="E69" s="1">
        <v>10</v>
      </c>
      <c r="F69" s="1">
        <v>12</v>
      </c>
      <c r="G69" s="1">
        <v>22</v>
      </c>
      <c r="H69" s="1">
        <v>179</v>
      </c>
      <c r="I69" s="1">
        <v>22</v>
      </c>
      <c r="J69" s="1">
        <v>157</v>
      </c>
      <c r="K69" s="1">
        <v>0</v>
      </c>
      <c r="L69" s="1"/>
    </row>
    <row r="70" spans="1:12" x14ac:dyDescent="0.25">
      <c r="A70" s="1">
        <v>1316</v>
      </c>
      <c r="B70" s="1">
        <v>231654211316</v>
      </c>
      <c r="C70" s="1" t="s">
        <v>385</v>
      </c>
      <c r="D70" s="1">
        <v>2020</v>
      </c>
      <c r="E70" s="1">
        <v>10</v>
      </c>
      <c r="F70" s="1">
        <v>0</v>
      </c>
      <c r="G70" s="1">
        <v>0</v>
      </c>
      <c r="H70" s="1">
        <v>51</v>
      </c>
      <c r="I70" s="1">
        <v>0</v>
      </c>
      <c r="J70" s="1">
        <v>51</v>
      </c>
      <c r="K70" s="1">
        <v>0</v>
      </c>
      <c r="L70" s="1"/>
    </row>
    <row r="71" spans="1:12" x14ac:dyDescent="0.25">
      <c r="A71" s="1">
        <v>1316</v>
      </c>
      <c r="B71" s="1">
        <v>28935661316</v>
      </c>
      <c r="C71" s="1" t="s">
        <v>1517</v>
      </c>
      <c r="D71" s="1">
        <v>2020</v>
      </c>
      <c r="E71" s="1">
        <v>10</v>
      </c>
      <c r="F71" s="1">
        <v>2</v>
      </c>
      <c r="G71" s="1">
        <v>2</v>
      </c>
      <c r="H71" s="1">
        <v>19</v>
      </c>
      <c r="I71" s="1">
        <v>1</v>
      </c>
      <c r="J71" s="1">
        <v>17</v>
      </c>
      <c r="K71" s="1">
        <v>1</v>
      </c>
      <c r="L71" s="1"/>
    </row>
    <row r="72" spans="1:12" x14ac:dyDescent="0.25">
      <c r="A72" s="1">
        <v>1316</v>
      </c>
      <c r="B72" s="1">
        <v>334268381316</v>
      </c>
      <c r="C72" s="1" t="s">
        <v>1520</v>
      </c>
      <c r="D72" s="1">
        <v>2020</v>
      </c>
      <c r="E72" s="1">
        <v>10</v>
      </c>
      <c r="F72" s="1">
        <v>0</v>
      </c>
      <c r="G72" s="1">
        <v>0</v>
      </c>
      <c r="H72" s="1">
        <v>23</v>
      </c>
      <c r="I72" s="1">
        <v>0</v>
      </c>
      <c r="J72" s="1">
        <v>23</v>
      </c>
      <c r="K72" s="1">
        <v>0</v>
      </c>
      <c r="L72" s="1"/>
    </row>
    <row r="73" spans="1:12" x14ac:dyDescent="0.25">
      <c r="A73" s="1">
        <v>1316</v>
      </c>
      <c r="B73" s="1">
        <v>51388151316</v>
      </c>
      <c r="C73" s="1" t="s">
        <v>52</v>
      </c>
      <c r="D73" s="1">
        <v>2020</v>
      </c>
      <c r="E73" s="1">
        <v>10</v>
      </c>
      <c r="F73" s="1">
        <v>13</v>
      </c>
      <c r="G73" s="1">
        <v>18</v>
      </c>
      <c r="H73" s="1">
        <v>343</v>
      </c>
      <c r="I73" s="1">
        <v>18</v>
      </c>
      <c r="J73" s="1">
        <v>325</v>
      </c>
      <c r="K73" s="1">
        <v>0</v>
      </c>
      <c r="L73" s="1"/>
    </row>
    <row r="74" spans="1:12" x14ac:dyDescent="0.25">
      <c r="A74" s="1">
        <v>1316</v>
      </c>
      <c r="B74" s="1">
        <v>51389061316</v>
      </c>
      <c r="C74" s="1" t="s">
        <v>73</v>
      </c>
      <c r="D74" s="1">
        <v>2020</v>
      </c>
      <c r="E74" s="1">
        <v>10</v>
      </c>
      <c r="F74" s="1">
        <v>8</v>
      </c>
      <c r="G74" s="1">
        <v>13</v>
      </c>
      <c r="H74" s="1">
        <v>292</v>
      </c>
      <c r="I74" s="1">
        <v>13</v>
      </c>
      <c r="J74" s="1">
        <v>279</v>
      </c>
      <c r="K74" s="1">
        <v>0</v>
      </c>
      <c r="L74" s="1"/>
    </row>
    <row r="75" spans="1:12" x14ac:dyDescent="0.25">
      <c r="A75" s="1">
        <v>1316</v>
      </c>
      <c r="B75" s="1">
        <v>51391841316</v>
      </c>
      <c r="C75" s="1" t="s">
        <v>60</v>
      </c>
      <c r="D75" s="1">
        <v>2020</v>
      </c>
      <c r="E75" s="1">
        <v>10</v>
      </c>
      <c r="F75" s="1">
        <v>0</v>
      </c>
      <c r="G75" s="1">
        <v>0</v>
      </c>
      <c r="H75" s="1">
        <v>2</v>
      </c>
      <c r="I75" s="1">
        <v>0</v>
      </c>
      <c r="J75" s="1">
        <v>2</v>
      </c>
      <c r="K75" s="1">
        <v>0</v>
      </c>
      <c r="L75" s="1"/>
    </row>
    <row r="76" spans="1:12" x14ac:dyDescent="0.25">
      <c r="A76" s="1">
        <v>1316</v>
      </c>
      <c r="B76" s="1">
        <v>51394381316</v>
      </c>
      <c r="C76" s="1" t="s">
        <v>58</v>
      </c>
      <c r="D76" s="1">
        <v>2020</v>
      </c>
      <c r="E76" s="1">
        <v>10</v>
      </c>
      <c r="F76" s="1">
        <v>8</v>
      </c>
      <c r="G76" s="1">
        <v>13</v>
      </c>
      <c r="H76" s="1">
        <v>201</v>
      </c>
      <c r="I76" s="1">
        <v>12</v>
      </c>
      <c r="J76" s="1">
        <v>188</v>
      </c>
      <c r="K76" s="1">
        <v>1</v>
      </c>
      <c r="L76" s="1"/>
    </row>
    <row r="77" spans="1:12" x14ac:dyDescent="0.25">
      <c r="A77" s="1">
        <v>1316</v>
      </c>
      <c r="B77" s="1">
        <v>92868091316</v>
      </c>
      <c r="C77" s="1" t="s">
        <v>74</v>
      </c>
      <c r="D77" s="1">
        <v>2020</v>
      </c>
      <c r="E77" s="1">
        <v>10</v>
      </c>
      <c r="F77" s="1">
        <v>0</v>
      </c>
      <c r="G77" s="1">
        <v>0</v>
      </c>
      <c r="H77" s="1">
        <v>4</v>
      </c>
      <c r="I77" s="1">
        <v>0</v>
      </c>
      <c r="J77" s="1">
        <v>4</v>
      </c>
      <c r="K77" s="1">
        <v>0</v>
      </c>
      <c r="L77" s="1"/>
    </row>
    <row r="78" spans="1:12" x14ac:dyDescent="0.25">
      <c r="A78" s="1">
        <v>1316</v>
      </c>
      <c r="B78" s="1">
        <v>94810951316</v>
      </c>
      <c r="C78" s="1" t="s">
        <v>63</v>
      </c>
      <c r="D78" s="1">
        <v>2020</v>
      </c>
      <c r="E78" s="1">
        <v>10</v>
      </c>
      <c r="F78" s="1">
        <v>0</v>
      </c>
      <c r="G78" s="1">
        <v>1</v>
      </c>
      <c r="H78" s="1">
        <v>15</v>
      </c>
      <c r="I78" s="1">
        <v>1</v>
      </c>
      <c r="J78" s="1">
        <v>14</v>
      </c>
      <c r="K78" s="1">
        <v>0</v>
      </c>
      <c r="L78" s="1"/>
    </row>
    <row r="79" spans="1:12" x14ac:dyDescent="0.25">
      <c r="A79" s="1">
        <v>1316</v>
      </c>
      <c r="B79" s="1">
        <v>95590661316</v>
      </c>
      <c r="C79" s="1" t="s">
        <v>53</v>
      </c>
      <c r="D79" s="1">
        <v>2020</v>
      </c>
      <c r="E79" s="1">
        <v>10</v>
      </c>
      <c r="F79" s="1">
        <v>1</v>
      </c>
      <c r="G79" s="1">
        <v>5</v>
      </c>
      <c r="H79" s="1">
        <v>29</v>
      </c>
      <c r="I79" s="1">
        <v>5</v>
      </c>
      <c r="J79" s="1">
        <v>24</v>
      </c>
      <c r="K79" s="1">
        <v>0</v>
      </c>
      <c r="L79" s="1"/>
    </row>
    <row r="80" spans="1:12" x14ac:dyDescent="0.25">
      <c r="A80" s="1">
        <v>1317</v>
      </c>
      <c r="B80" s="1">
        <v>16095581317</v>
      </c>
      <c r="C80" s="1" t="s">
        <v>87</v>
      </c>
      <c r="D80" s="1">
        <v>2020</v>
      </c>
      <c r="E80" s="1">
        <v>10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0</v>
      </c>
      <c r="L80" s="1"/>
    </row>
    <row r="81" spans="1:12" x14ac:dyDescent="0.25">
      <c r="A81" s="1">
        <v>1317</v>
      </c>
      <c r="B81" s="1">
        <v>16381371317</v>
      </c>
      <c r="C81" s="1" t="s">
        <v>92</v>
      </c>
      <c r="D81" s="1">
        <v>2020</v>
      </c>
      <c r="E81" s="1">
        <v>10</v>
      </c>
      <c r="F81" s="1">
        <v>0</v>
      </c>
      <c r="G81" s="1">
        <v>0</v>
      </c>
      <c r="H81" s="1">
        <v>1</v>
      </c>
      <c r="I81" s="1">
        <v>0</v>
      </c>
      <c r="J81" s="1">
        <v>1</v>
      </c>
      <c r="K81" s="1">
        <v>0</v>
      </c>
      <c r="L81" s="1"/>
    </row>
    <row r="82" spans="1:12" x14ac:dyDescent="0.25">
      <c r="A82" s="1">
        <v>1317</v>
      </c>
      <c r="B82" s="1">
        <v>231654211317</v>
      </c>
      <c r="C82" s="1" t="s">
        <v>385</v>
      </c>
      <c r="D82" s="1">
        <v>2020</v>
      </c>
      <c r="E82" s="1">
        <v>10</v>
      </c>
      <c r="F82" s="1">
        <v>0</v>
      </c>
      <c r="G82" s="1">
        <v>0</v>
      </c>
      <c r="H82" s="1">
        <v>20</v>
      </c>
      <c r="I82" s="1">
        <v>0</v>
      </c>
      <c r="J82" s="1">
        <v>20</v>
      </c>
      <c r="K82" s="1">
        <v>0</v>
      </c>
      <c r="L82" s="1"/>
    </row>
    <row r="83" spans="1:12" x14ac:dyDescent="0.25">
      <c r="A83" s="1">
        <v>1317</v>
      </c>
      <c r="B83" s="1">
        <v>28935661317</v>
      </c>
      <c r="C83" s="1" t="s">
        <v>1517</v>
      </c>
      <c r="D83" s="1">
        <v>2020</v>
      </c>
      <c r="E83" s="1">
        <v>10</v>
      </c>
      <c r="F83" s="1">
        <v>0</v>
      </c>
      <c r="G83" s="1">
        <v>1</v>
      </c>
      <c r="H83" s="1">
        <v>18</v>
      </c>
      <c r="I83" s="1">
        <v>1</v>
      </c>
      <c r="J83" s="1">
        <v>17</v>
      </c>
      <c r="K83" s="1">
        <v>0</v>
      </c>
      <c r="L83" s="1"/>
    </row>
    <row r="84" spans="1:12" x14ac:dyDescent="0.25">
      <c r="A84" s="1">
        <v>1317</v>
      </c>
      <c r="B84" s="1">
        <v>334268381317</v>
      </c>
      <c r="C84" s="1" t="s">
        <v>1520</v>
      </c>
      <c r="D84" s="1">
        <v>2020</v>
      </c>
      <c r="E84" s="1">
        <v>10</v>
      </c>
      <c r="F84" s="1">
        <v>0</v>
      </c>
      <c r="G84" s="1">
        <v>0</v>
      </c>
      <c r="H84" s="1">
        <v>2</v>
      </c>
      <c r="I84" s="1">
        <v>0</v>
      </c>
      <c r="J84" s="1">
        <v>2</v>
      </c>
      <c r="K84" s="1">
        <v>0</v>
      </c>
      <c r="L84" s="1"/>
    </row>
    <row r="85" spans="1:12" x14ac:dyDescent="0.25">
      <c r="A85" s="1">
        <v>1317</v>
      </c>
      <c r="B85" s="1">
        <v>381959511317</v>
      </c>
      <c r="C85" s="1" t="s">
        <v>389</v>
      </c>
      <c r="D85" s="1">
        <v>2020</v>
      </c>
      <c r="E85" s="1">
        <v>10</v>
      </c>
      <c r="F85" s="1">
        <v>19</v>
      </c>
      <c r="G85" s="1">
        <v>36</v>
      </c>
      <c r="H85" s="1">
        <v>194</v>
      </c>
      <c r="I85" s="1">
        <v>36</v>
      </c>
      <c r="J85" s="1">
        <v>158</v>
      </c>
      <c r="K85" s="1">
        <v>0</v>
      </c>
      <c r="L85" s="1"/>
    </row>
    <row r="86" spans="1:12" x14ac:dyDescent="0.25">
      <c r="A86" s="1">
        <v>1317</v>
      </c>
      <c r="B86" s="1">
        <v>5201681317</v>
      </c>
      <c r="C86" s="1" t="s">
        <v>76</v>
      </c>
      <c r="D86" s="1">
        <v>2020</v>
      </c>
      <c r="E86" s="1">
        <v>10</v>
      </c>
      <c r="F86" s="1">
        <v>0</v>
      </c>
      <c r="G86" s="1">
        <v>6</v>
      </c>
      <c r="H86" s="1">
        <v>175</v>
      </c>
      <c r="I86" s="1">
        <v>6</v>
      </c>
      <c r="J86" s="1">
        <v>169</v>
      </c>
      <c r="K86" s="1">
        <v>0</v>
      </c>
      <c r="L86" s="1"/>
    </row>
    <row r="87" spans="1:12" x14ac:dyDescent="0.25">
      <c r="A87" s="1">
        <v>1317</v>
      </c>
      <c r="B87" s="1">
        <v>5201791317</v>
      </c>
      <c r="C87" s="1" t="s">
        <v>86</v>
      </c>
      <c r="D87" s="1">
        <v>2020</v>
      </c>
      <c r="E87" s="1">
        <v>10</v>
      </c>
      <c r="F87" s="1">
        <v>10</v>
      </c>
      <c r="G87" s="1">
        <v>13</v>
      </c>
      <c r="H87" s="1">
        <v>285</v>
      </c>
      <c r="I87" s="1">
        <v>12</v>
      </c>
      <c r="J87" s="1">
        <v>272</v>
      </c>
      <c r="K87" s="1">
        <v>1</v>
      </c>
      <c r="L87" s="1"/>
    </row>
    <row r="88" spans="1:12" x14ac:dyDescent="0.25">
      <c r="A88" s="1">
        <v>1317</v>
      </c>
      <c r="B88" s="1">
        <v>5201831317</v>
      </c>
      <c r="C88" s="1" t="s">
        <v>93</v>
      </c>
      <c r="D88" s="1">
        <v>2020</v>
      </c>
      <c r="E88" s="1">
        <v>10</v>
      </c>
      <c r="F88" s="1">
        <v>10</v>
      </c>
      <c r="G88" s="1">
        <v>14</v>
      </c>
      <c r="H88" s="1">
        <v>27</v>
      </c>
      <c r="I88" s="1">
        <v>14</v>
      </c>
      <c r="J88" s="1">
        <v>13</v>
      </c>
      <c r="K88" s="1">
        <v>0</v>
      </c>
      <c r="L88" s="1"/>
    </row>
    <row r="89" spans="1:12" x14ac:dyDescent="0.25">
      <c r="A89" s="1">
        <v>1317</v>
      </c>
      <c r="B89" s="1">
        <v>5201871317</v>
      </c>
      <c r="C89" s="1" t="s">
        <v>84</v>
      </c>
      <c r="D89" s="1">
        <v>2020</v>
      </c>
      <c r="E89" s="1">
        <v>10</v>
      </c>
      <c r="F89" s="1">
        <v>5</v>
      </c>
      <c r="G89" s="1">
        <v>24</v>
      </c>
      <c r="H89" s="1">
        <v>226</v>
      </c>
      <c r="I89" s="1">
        <v>24</v>
      </c>
      <c r="J89" s="1">
        <v>202</v>
      </c>
      <c r="K89" s="1">
        <v>0</v>
      </c>
      <c r="L89" s="1"/>
    </row>
    <row r="90" spans="1:12" x14ac:dyDescent="0.25">
      <c r="A90" s="1">
        <v>1317</v>
      </c>
      <c r="B90" s="1">
        <v>5201921317</v>
      </c>
      <c r="C90" s="1" t="s">
        <v>81</v>
      </c>
      <c r="D90" s="1">
        <v>2020</v>
      </c>
      <c r="E90" s="1">
        <v>10</v>
      </c>
      <c r="F90" s="1">
        <v>0</v>
      </c>
      <c r="G90" s="1">
        <v>0</v>
      </c>
      <c r="H90" s="1">
        <v>109</v>
      </c>
      <c r="I90" s="1">
        <v>0</v>
      </c>
      <c r="J90" s="1">
        <v>109</v>
      </c>
      <c r="K90" s="1">
        <v>0</v>
      </c>
      <c r="L90" s="1"/>
    </row>
    <row r="91" spans="1:12" x14ac:dyDescent="0.25">
      <c r="A91" s="1">
        <v>1317</v>
      </c>
      <c r="B91" s="1">
        <v>5201981317</v>
      </c>
      <c r="C91" s="1" t="s">
        <v>82</v>
      </c>
      <c r="D91" s="1">
        <v>2020</v>
      </c>
      <c r="E91" s="1">
        <v>10</v>
      </c>
      <c r="F91" s="1">
        <v>0</v>
      </c>
      <c r="G91" s="1">
        <v>0</v>
      </c>
      <c r="H91" s="1">
        <v>3</v>
      </c>
      <c r="I91" s="1">
        <v>0</v>
      </c>
      <c r="J91" s="1">
        <v>3</v>
      </c>
      <c r="K91" s="1">
        <v>0</v>
      </c>
      <c r="L91" s="1"/>
    </row>
    <row r="92" spans="1:12" x14ac:dyDescent="0.25">
      <c r="A92" s="1">
        <v>1317</v>
      </c>
      <c r="B92" s="1">
        <v>57570261317</v>
      </c>
      <c r="C92" s="1" t="s">
        <v>1524</v>
      </c>
      <c r="D92" s="1">
        <v>2020</v>
      </c>
      <c r="E92" s="1">
        <v>10</v>
      </c>
      <c r="F92" s="1">
        <v>0</v>
      </c>
      <c r="G92" s="1">
        <v>0</v>
      </c>
      <c r="H92" s="1">
        <v>10</v>
      </c>
      <c r="I92" s="1">
        <v>0</v>
      </c>
      <c r="J92" s="1">
        <v>10</v>
      </c>
      <c r="K92" s="1">
        <v>0</v>
      </c>
      <c r="L92" s="1"/>
    </row>
    <row r="93" spans="1:12" x14ac:dyDescent="0.25">
      <c r="A93" s="1">
        <v>1317</v>
      </c>
      <c r="B93" s="1">
        <v>6405041317</v>
      </c>
      <c r="C93" s="1" t="s">
        <v>83</v>
      </c>
      <c r="D93" s="1">
        <v>2020</v>
      </c>
      <c r="E93" s="1">
        <v>10</v>
      </c>
      <c r="F93" s="1">
        <v>7</v>
      </c>
      <c r="G93" s="1">
        <v>26</v>
      </c>
      <c r="H93" s="1">
        <v>229</v>
      </c>
      <c r="I93" s="1">
        <v>25</v>
      </c>
      <c r="J93" s="1">
        <v>203</v>
      </c>
      <c r="K93" s="1">
        <v>1</v>
      </c>
      <c r="L93" s="1"/>
    </row>
    <row r="94" spans="1:12" x14ac:dyDescent="0.25">
      <c r="A94" s="1">
        <v>1317</v>
      </c>
      <c r="B94" s="1">
        <v>7439441317</v>
      </c>
      <c r="C94" s="1" t="s">
        <v>79</v>
      </c>
      <c r="D94" s="1">
        <v>2020</v>
      </c>
      <c r="E94" s="1">
        <v>10</v>
      </c>
      <c r="F94" s="1">
        <v>0</v>
      </c>
      <c r="G94" s="1">
        <v>0</v>
      </c>
      <c r="H94" s="1">
        <v>2</v>
      </c>
      <c r="I94" s="1">
        <v>0</v>
      </c>
      <c r="J94" s="1">
        <v>2</v>
      </c>
      <c r="K94" s="1">
        <v>0</v>
      </c>
      <c r="L94" s="1"/>
    </row>
    <row r="95" spans="1:12" x14ac:dyDescent="0.25">
      <c r="A95" s="1">
        <v>1317</v>
      </c>
      <c r="B95" s="1">
        <v>7687901317</v>
      </c>
      <c r="C95" s="1" t="s">
        <v>80</v>
      </c>
      <c r="D95" s="1">
        <v>2020</v>
      </c>
      <c r="E95" s="1">
        <v>10</v>
      </c>
      <c r="F95" s="1">
        <v>13</v>
      </c>
      <c r="G95" s="1">
        <v>14</v>
      </c>
      <c r="H95" s="1">
        <v>73</v>
      </c>
      <c r="I95" s="1">
        <v>14</v>
      </c>
      <c r="J95" s="1">
        <v>59</v>
      </c>
      <c r="K95" s="1">
        <v>0</v>
      </c>
      <c r="L95" s="1"/>
    </row>
    <row r="96" spans="1:12" x14ac:dyDescent="0.25">
      <c r="A96" s="1">
        <v>1318</v>
      </c>
      <c r="B96" s="1">
        <v>182638901318</v>
      </c>
      <c r="C96" s="1" t="s">
        <v>96</v>
      </c>
      <c r="D96" s="1">
        <v>2020</v>
      </c>
      <c r="E96" s="1">
        <v>10</v>
      </c>
      <c r="F96" s="1">
        <v>1</v>
      </c>
      <c r="G96" s="1">
        <v>10</v>
      </c>
      <c r="H96" s="1">
        <v>153</v>
      </c>
      <c r="I96" s="1">
        <v>10</v>
      </c>
      <c r="J96" s="1">
        <v>143</v>
      </c>
      <c r="K96" s="1">
        <v>0</v>
      </c>
      <c r="L96" s="1"/>
    </row>
    <row r="97" spans="1:12" x14ac:dyDescent="0.25">
      <c r="A97" s="1">
        <v>1318</v>
      </c>
      <c r="B97" s="1">
        <v>183265201318</v>
      </c>
      <c r="C97" s="1" t="s">
        <v>109</v>
      </c>
      <c r="D97" s="1">
        <v>2020</v>
      </c>
      <c r="E97" s="1">
        <v>10</v>
      </c>
      <c r="F97" s="1">
        <v>1</v>
      </c>
      <c r="G97" s="1">
        <v>2</v>
      </c>
      <c r="H97" s="1">
        <v>21</v>
      </c>
      <c r="I97" s="1">
        <v>2</v>
      </c>
      <c r="J97" s="1">
        <v>19</v>
      </c>
      <c r="K97" s="1">
        <v>0</v>
      </c>
      <c r="L97" s="1"/>
    </row>
    <row r="98" spans="1:12" x14ac:dyDescent="0.25">
      <c r="A98" s="1">
        <v>1318</v>
      </c>
      <c r="B98" s="1">
        <v>183301841318</v>
      </c>
      <c r="C98" s="1" t="s">
        <v>94</v>
      </c>
      <c r="D98" s="1">
        <v>2020</v>
      </c>
      <c r="E98" s="1">
        <v>10</v>
      </c>
      <c r="F98" s="1">
        <v>11</v>
      </c>
      <c r="G98" s="1">
        <v>17</v>
      </c>
      <c r="H98" s="1">
        <v>145</v>
      </c>
      <c r="I98" s="1">
        <v>17</v>
      </c>
      <c r="J98" s="1">
        <v>128</v>
      </c>
      <c r="K98" s="1">
        <v>0</v>
      </c>
      <c r="L98" s="1"/>
    </row>
    <row r="99" spans="1:12" x14ac:dyDescent="0.25">
      <c r="A99" s="1">
        <v>1318</v>
      </c>
      <c r="B99" s="1">
        <v>185030611318</v>
      </c>
      <c r="C99" s="1" t="s">
        <v>97</v>
      </c>
      <c r="D99" s="1">
        <v>2020</v>
      </c>
      <c r="E99" s="1">
        <v>10</v>
      </c>
      <c r="F99" s="1">
        <v>34</v>
      </c>
      <c r="G99" s="1">
        <v>43</v>
      </c>
      <c r="H99" s="1">
        <v>155</v>
      </c>
      <c r="I99" s="1">
        <v>42</v>
      </c>
      <c r="J99" s="1">
        <v>112</v>
      </c>
      <c r="K99" s="1">
        <v>1</v>
      </c>
      <c r="L99" s="1"/>
    </row>
    <row r="100" spans="1:12" x14ac:dyDescent="0.25">
      <c r="A100" s="1">
        <v>1318</v>
      </c>
      <c r="B100" s="1">
        <v>185097301318</v>
      </c>
      <c r="C100" s="1" t="s">
        <v>105</v>
      </c>
      <c r="D100" s="1">
        <v>2020</v>
      </c>
      <c r="E100" s="1">
        <v>10</v>
      </c>
      <c r="F100" s="1">
        <v>1</v>
      </c>
      <c r="G100" s="1">
        <v>6</v>
      </c>
      <c r="H100" s="1">
        <v>12</v>
      </c>
      <c r="I100" s="1">
        <v>6</v>
      </c>
      <c r="J100" s="1">
        <v>6</v>
      </c>
      <c r="K100" s="1">
        <v>0</v>
      </c>
      <c r="L100" s="1"/>
    </row>
    <row r="101" spans="1:12" x14ac:dyDescent="0.25">
      <c r="A101" s="1">
        <v>1318</v>
      </c>
      <c r="B101" s="1">
        <v>185231701318</v>
      </c>
      <c r="C101" s="1" t="s">
        <v>99</v>
      </c>
      <c r="D101" s="1">
        <v>2020</v>
      </c>
      <c r="E101" s="1">
        <v>10</v>
      </c>
      <c r="F101" s="1">
        <v>21</v>
      </c>
      <c r="G101" s="1">
        <v>34</v>
      </c>
      <c r="H101" s="1">
        <v>116</v>
      </c>
      <c r="I101" s="1">
        <v>34</v>
      </c>
      <c r="J101" s="1">
        <v>82</v>
      </c>
      <c r="K101" s="1">
        <v>0</v>
      </c>
      <c r="L101" s="1"/>
    </row>
    <row r="102" spans="1:12" x14ac:dyDescent="0.25">
      <c r="A102" s="1">
        <v>1318</v>
      </c>
      <c r="B102" s="1">
        <v>21444181318</v>
      </c>
      <c r="C102" s="1" t="s">
        <v>104</v>
      </c>
      <c r="D102" s="1">
        <v>2020</v>
      </c>
      <c r="E102" s="1">
        <v>10</v>
      </c>
      <c r="F102" s="1">
        <v>10</v>
      </c>
      <c r="G102" s="1">
        <v>13</v>
      </c>
      <c r="H102" s="1">
        <v>32</v>
      </c>
      <c r="I102" s="1">
        <v>13</v>
      </c>
      <c r="J102" s="1">
        <v>19</v>
      </c>
      <c r="K102" s="1">
        <v>0</v>
      </c>
      <c r="L102" s="1"/>
    </row>
    <row r="103" spans="1:12" x14ac:dyDescent="0.25">
      <c r="A103" s="1">
        <v>1318</v>
      </c>
      <c r="B103" s="1">
        <v>231654211318</v>
      </c>
      <c r="C103" s="1" t="s">
        <v>385</v>
      </c>
      <c r="D103" s="1">
        <v>2020</v>
      </c>
      <c r="E103" s="1">
        <v>10</v>
      </c>
      <c r="F103" s="1">
        <v>0</v>
      </c>
      <c r="G103" s="1">
        <v>0</v>
      </c>
      <c r="H103" s="1">
        <v>8</v>
      </c>
      <c r="I103" s="1">
        <v>0</v>
      </c>
      <c r="J103" s="1">
        <v>8</v>
      </c>
      <c r="K103" s="1">
        <v>0</v>
      </c>
      <c r="L103" s="1"/>
    </row>
    <row r="104" spans="1:12" x14ac:dyDescent="0.25">
      <c r="A104" s="1">
        <v>1318</v>
      </c>
      <c r="B104" s="1">
        <v>28935661318</v>
      </c>
      <c r="C104" s="1" t="s">
        <v>1517</v>
      </c>
      <c r="D104" s="1">
        <v>2020</v>
      </c>
      <c r="E104" s="1">
        <v>10</v>
      </c>
      <c r="F104" s="1">
        <v>4</v>
      </c>
      <c r="G104" s="1">
        <v>4</v>
      </c>
      <c r="H104" s="1">
        <v>30</v>
      </c>
      <c r="I104" s="1">
        <v>4</v>
      </c>
      <c r="J104" s="1">
        <v>26</v>
      </c>
      <c r="K104" s="1">
        <v>0</v>
      </c>
      <c r="L104" s="1"/>
    </row>
    <row r="105" spans="1:12" x14ac:dyDescent="0.25">
      <c r="A105" s="1">
        <v>1318</v>
      </c>
      <c r="B105" s="1">
        <v>51398391318</v>
      </c>
      <c r="C105" s="1" t="s">
        <v>95</v>
      </c>
      <c r="D105" s="1">
        <v>2020</v>
      </c>
      <c r="E105" s="1">
        <v>10</v>
      </c>
      <c r="F105" s="1">
        <v>3</v>
      </c>
      <c r="G105" s="1">
        <v>5</v>
      </c>
      <c r="H105" s="1">
        <v>26</v>
      </c>
      <c r="I105" s="1">
        <v>5</v>
      </c>
      <c r="J105" s="1">
        <v>21</v>
      </c>
      <c r="K105" s="1">
        <v>0</v>
      </c>
      <c r="L105" s="1"/>
    </row>
    <row r="106" spans="1:12" x14ac:dyDescent="0.25">
      <c r="A106" s="1">
        <v>1318</v>
      </c>
      <c r="B106" s="1">
        <v>51400481318</v>
      </c>
      <c r="C106" s="1" t="s">
        <v>107</v>
      </c>
      <c r="D106" s="1">
        <v>2020</v>
      </c>
      <c r="E106" s="1">
        <v>10</v>
      </c>
      <c r="F106" s="1">
        <v>15</v>
      </c>
      <c r="G106" s="1">
        <v>23</v>
      </c>
      <c r="H106" s="1">
        <v>278</v>
      </c>
      <c r="I106" s="1">
        <v>23</v>
      </c>
      <c r="J106" s="1">
        <v>255</v>
      </c>
      <c r="K106" s="1">
        <v>0</v>
      </c>
      <c r="L106" s="1"/>
    </row>
    <row r="107" spans="1:12" x14ac:dyDescent="0.25">
      <c r="A107" s="1">
        <v>1318</v>
      </c>
      <c r="B107" s="1">
        <v>51401221318</v>
      </c>
      <c r="C107" s="1" t="s">
        <v>98</v>
      </c>
      <c r="D107" s="1">
        <v>2020</v>
      </c>
      <c r="E107" s="1">
        <v>10</v>
      </c>
      <c r="F107" s="1">
        <v>31</v>
      </c>
      <c r="G107" s="1">
        <v>36</v>
      </c>
      <c r="H107" s="1">
        <v>328</v>
      </c>
      <c r="I107" s="1">
        <v>36</v>
      </c>
      <c r="J107" s="1">
        <v>292</v>
      </c>
      <c r="K107" s="1">
        <v>0</v>
      </c>
      <c r="L107" s="1"/>
    </row>
    <row r="108" spans="1:12" x14ac:dyDescent="0.25">
      <c r="A108" s="1">
        <v>1318</v>
      </c>
      <c r="B108" s="1">
        <v>57570261318</v>
      </c>
      <c r="C108" s="1" t="s">
        <v>1524</v>
      </c>
      <c r="D108" s="1">
        <v>2020</v>
      </c>
      <c r="E108" s="1">
        <v>10</v>
      </c>
      <c r="F108" s="1">
        <v>0</v>
      </c>
      <c r="G108" s="1">
        <v>4</v>
      </c>
      <c r="H108" s="1">
        <v>27</v>
      </c>
      <c r="I108" s="1">
        <v>4</v>
      </c>
      <c r="J108" s="1">
        <v>23</v>
      </c>
      <c r="K108" s="1">
        <v>0</v>
      </c>
      <c r="L108" s="1"/>
    </row>
  </sheetData>
  <mergeCells count="2">
    <mergeCell ref="A1:L1"/>
    <mergeCell ref="A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4BD4-7E61-4BB2-A418-6205869B2FA1}">
  <dimension ref="A1:O452"/>
  <sheetViews>
    <sheetView workbookViewId="0">
      <selection sqref="A1:K118"/>
    </sheetView>
  </sheetViews>
  <sheetFormatPr baseColWidth="10" defaultRowHeight="15" x14ac:dyDescent="0.25"/>
  <cols>
    <col min="2" max="2" width="15.85546875" customWidth="1"/>
    <col min="3" max="3" width="39.85546875" customWidth="1"/>
    <col min="14" max="15" width="0" hidden="1" customWidth="1"/>
    <col min="270" max="271" width="0" hidden="1" customWidth="1"/>
    <col min="526" max="527" width="0" hidden="1" customWidth="1"/>
    <col min="782" max="783" width="0" hidden="1" customWidth="1"/>
    <col min="1038" max="1039" width="0" hidden="1" customWidth="1"/>
    <col min="1294" max="1295" width="0" hidden="1" customWidth="1"/>
    <col min="1550" max="1551" width="0" hidden="1" customWidth="1"/>
    <col min="1806" max="1807" width="0" hidden="1" customWidth="1"/>
    <col min="2062" max="2063" width="0" hidden="1" customWidth="1"/>
    <col min="2318" max="2319" width="0" hidden="1" customWidth="1"/>
    <col min="2574" max="2575" width="0" hidden="1" customWidth="1"/>
    <col min="2830" max="2831" width="0" hidden="1" customWidth="1"/>
    <col min="3086" max="3087" width="0" hidden="1" customWidth="1"/>
    <col min="3342" max="3343" width="0" hidden="1" customWidth="1"/>
    <col min="3598" max="3599" width="0" hidden="1" customWidth="1"/>
    <col min="3854" max="3855" width="0" hidden="1" customWidth="1"/>
    <col min="4110" max="4111" width="0" hidden="1" customWidth="1"/>
    <col min="4366" max="4367" width="0" hidden="1" customWidth="1"/>
    <col min="4622" max="4623" width="0" hidden="1" customWidth="1"/>
    <col min="4878" max="4879" width="0" hidden="1" customWidth="1"/>
    <col min="5134" max="5135" width="0" hidden="1" customWidth="1"/>
    <col min="5390" max="5391" width="0" hidden="1" customWidth="1"/>
    <col min="5646" max="5647" width="0" hidden="1" customWidth="1"/>
    <col min="5902" max="5903" width="0" hidden="1" customWidth="1"/>
    <col min="6158" max="6159" width="0" hidden="1" customWidth="1"/>
    <col min="6414" max="6415" width="0" hidden="1" customWidth="1"/>
    <col min="6670" max="6671" width="0" hidden="1" customWidth="1"/>
    <col min="6926" max="6927" width="0" hidden="1" customWidth="1"/>
    <col min="7182" max="7183" width="0" hidden="1" customWidth="1"/>
    <col min="7438" max="7439" width="0" hidden="1" customWidth="1"/>
    <col min="7694" max="7695" width="0" hidden="1" customWidth="1"/>
    <col min="7950" max="7951" width="0" hidden="1" customWidth="1"/>
    <col min="8206" max="8207" width="0" hidden="1" customWidth="1"/>
    <col min="8462" max="8463" width="0" hidden="1" customWidth="1"/>
    <col min="8718" max="8719" width="0" hidden="1" customWidth="1"/>
    <col min="8974" max="8975" width="0" hidden="1" customWidth="1"/>
    <col min="9230" max="9231" width="0" hidden="1" customWidth="1"/>
    <col min="9486" max="9487" width="0" hidden="1" customWidth="1"/>
    <col min="9742" max="9743" width="0" hidden="1" customWidth="1"/>
    <col min="9998" max="9999" width="0" hidden="1" customWidth="1"/>
    <col min="10254" max="10255" width="0" hidden="1" customWidth="1"/>
    <col min="10510" max="10511" width="0" hidden="1" customWidth="1"/>
    <col min="10766" max="10767" width="0" hidden="1" customWidth="1"/>
    <col min="11022" max="11023" width="0" hidden="1" customWidth="1"/>
    <col min="11278" max="11279" width="0" hidden="1" customWidth="1"/>
    <col min="11534" max="11535" width="0" hidden="1" customWidth="1"/>
    <col min="11790" max="11791" width="0" hidden="1" customWidth="1"/>
    <col min="12046" max="12047" width="0" hidden="1" customWidth="1"/>
    <col min="12302" max="12303" width="0" hidden="1" customWidth="1"/>
    <col min="12558" max="12559" width="0" hidden="1" customWidth="1"/>
    <col min="12814" max="12815" width="0" hidden="1" customWidth="1"/>
    <col min="13070" max="13071" width="0" hidden="1" customWidth="1"/>
    <col min="13326" max="13327" width="0" hidden="1" customWidth="1"/>
    <col min="13582" max="13583" width="0" hidden="1" customWidth="1"/>
    <col min="13838" max="13839" width="0" hidden="1" customWidth="1"/>
    <col min="14094" max="14095" width="0" hidden="1" customWidth="1"/>
    <col min="14350" max="14351" width="0" hidden="1" customWidth="1"/>
    <col min="14606" max="14607" width="0" hidden="1" customWidth="1"/>
    <col min="14862" max="14863" width="0" hidden="1" customWidth="1"/>
    <col min="15118" max="15119" width="0" hidden="1" customWidth="1"/>
    <col min="15374" max="15375" width="0" hidden="1" customWidth="1"/>
    <col min="15630" max="15631" width="0" hidden="1" customWidth="1"/>
    <col min="15886" max="15887" width="0" hidden="1" customWidth="1"/>
    <col min="16142" max="16143" width="0" hidden="1" customWidth="1"/>
  </cols>
  <sheetData>
    <row r="1" spans="1:15" x14ac:dyDescent="0.25">
      <c r="A1" s="69" t="s">
        <v>1525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5" x14ac:dyDescent="0.25">
      <c r="A2" s="69" t="s">
        <v>1526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x14ac:dyDescent="0.25">
      <c r="A4" s="60" t="s">
        <v>0</v>
      </c>
      <c r="B4" s="60" t="s">
        <v>1</v>
      </c>
      <c r="C4" s="60"/>
      <c r="D4" s="60" t="s">
        <v>491</v>
      </c>
      <c r="E4" s="60" t="s">
        <v>492</v>
      </c>
      <c r="F4" s="60" t="s">
        <v>3</v>
      </c>
      <c r="G4" s="60" t="s">
        <v>4</v>
      </c>
      <c r="H4" s="60" t="s">
        <v>5</v>
      </c>
      <c r="I4" s="60" t="s">
        <v>6</v>
      </c>
      <c r="J4" s="60" t="s">
        <v>7</v>
      </c>
      <c r="K4" s="60" t="s">
        <v>8</v>
      </c>
    </row>
    <row r="5" spans="1:15" hidden="1" x14ac:dyDescent="0.25">
      <c r="A5" s="1">
        <v>1298</v>
      </c>
      <c r="B5" s="2">
        <v>184279000000</v>
      </c>
      <c r="C5" s="1" t="s">
        <v>21</v>
      </c>
      <c r="D5" s="1">
        <v>2020</v>
      </c>
      <c r="E5" s="1">
        <v>11</v>
      </c>
      <c r="F5" s="1">
        <v>0</v>
      </c>
      <c r="G5" s="1">
        <v>0</v>
      </c>
      <c r="H5" s="1">
        <v>4</v>
      </c>
      <c r="I5" s="1">
        <v>0</v>
      </c>
      <c r="J5" s="1">
        <v>4</v>
      </c>
      <c r="K5" s="1">
        <v>0</v>
      </c>
      <c r="N5" t="s">
        <v>1</v>
      </c>
    </row>
    <row r="6" spans="1:15" hidden="1" x14ac:dyDescent="0.25">
      <c r="A6" s="1">
        <v>1298</v>
      </c>
      <c r="B6" s="1">
        <v>33694261298</v>
      </c>
      <c r="C6" s="1" t="s">
        <v>1527</v>
      </c>
      <c r="D6" s="1">
        <v>2020</v>
      </c>
      <c r="E6" s="1">
        <v>11</v>
      </c>
      <c r="F6" s="1">
        <v>8</v>
      </c>
      <c r="G6" s="1">
        <v>14</v>
      </c>
      <c r="H6" s="1">
        <v>47</v>
      </c>
      <c r="I6" s="1">
        <v>14</v>
      </c>
      <c r="J6" s="1">
        <v>33</v>
      </c>
      <c r="K6" s="1">
        <v>0</v>
      </c>
      <c r="N6" s="62">
        <v>100533000000</v>
      </c>
      <c r="O6" t="s">
        <v>49</v>
      </c>
    </row>
    <row r="7" spans="1:15" hidden="1" x14ac:dyDescent="0.25">
      <c r="A7" s="1">
        <v>1298</v>
      </c>
      <c r="B7" s="61">
        <v>201303000000</v>
      </c>
      <c r="C7" s="1" t="s">
        <v>27</v>
      </c>
      <c r="D7" s="1">
        <v>2020</v>
      </c>
      <c r="E7" s="1">
        <v>11</v>
      </c>
      <c r="F7" s="1">
        <v>2</v>
      </c>
      <c r="G7" s="1">
        <v>33</v>
      </c>
      <c r="H7" s="1">
        <v>43</v>
      </c>
      <c r="I7" s="1">
        <v>33</v>
      </c>
      <c r="J7" s="1">
        <v>10</v>
      </c>
      <c r="K7" s="1">
        <v>0</v>
      </c>
      <c r="N7" s="62">
        <v>101649000000</v>
      </c>
      <c r="O7" t="s">
        <v>1511</v>
      </c>
    </row>
    <row r="8" spans="1:15" hidden="1" x14ac:dyDescent="0.25">
      <c r="A8" s="1">
        <v>1298</v>
      </c>
      <c r="B8" s="1">
        <v>51375541298</v>
      </c>
      <c r="C8" s="1" t="s">
        <v>45</v>
      </c>
      <c r="D8" s="1">
        <v>2020</v>
      </c>
      <c r="E8" s="1">
        <v>11</v>
      </c>
      <c r="F8" s="1">
        <v>2</v>
      </c>
      <c r="G8" s="1">
        <v>2</v>
      </c>
      <c r="H8" s="1">
        <v>2</v>
      </c>
      <c r="I8" s="1">
        <v>2</v>
      </c>
      <c r="J8" s="1">
        <v>0</v>
      </c>
      <c r="K8" s="1">
        <v>0</v>
      </c>
      <c r="N8" s="62">
        <v>101899000000</v>
      </c>
      <c r="O8" t="s">
        <v>1125</v>
      </c>
    </row>
    <row r="9" spans="1:15" hidden="1" x14ac:dyDescent="0.25">
      <c r="A9" s="1">
        <v>1298</v>
      </c>
      <c r="B9" s="1">
        <v>94160491298</v>
      </c>
      <c r="C9" s="1" t="s">
        <v>36</v>
      </c>
      <c r="D9" s="1">
        <v>2020</v>
      </c>
      <c r="E9" s="1">
        <v>11</v>
      </c>
      <c r="F9" s="1">
        <v>9</v>
      </c>
      <c r="G9" s="1">
        <v>22</v>
      </c>
      <c r="H9" s="1">
        <v>66</v>
      </c>
      <c r="I9" s="1">
        <v>22</v>
      </c>
      <c r="J9" s="1">
        <v>44</v>
      </c>
      <c r="K9" s="1">
        <v>0</v>
      </c>
      <c r="N9" s="62">
        <v>103831000000</v>
      </c>
      <c r="O9" t="s">
        <v>1126</v>
      </c>
    </row>
    <row r="10" spans="1:15" hidden="1" x14ac:dyDescent="0.25">
      <c r="A10" s="1">
        <v>1298</v>
      </c>
      <c r="B10" s="1">
        <v>32485361298</v>
      </c>
      <c r="C10" s="1" t="s">
        <v>13</v>
      </c>
      <c r="D10" s="1">
        <v>2020</v>
      </c>
      <c r="E10" s="1">
        <v>11</v>
      </c>
      <c r="F10" s="1">
        <v>38</v>
      </c>
      <c r="G10" s="1">
        <v>44</v>
      </c>
      <c r="H10" s="1">
        <v>59</v>
      </c>
      <c r="I10" s="1">
        <v>44</v>
      </c>
      <c r="J10" s="1">
        <v>15</v>
      </c>
      <c r="K10" s="1">
        <v>0</v>
      </c>
      <c r="N10" s="62">
        <v>103831000000</v>
      </c>
      <c r="O10" t="s">
        <v>1126</v>
      </c>
    </row>
    <row r="11" spans="1:15" hidden="1" x14ac:dyDescent="0.25">
      <c r="A11" s="1">
        <v>1298</v>
      </c>
      <c r="B11" s="61">
        <v>183738000000</v>
      </c>
      <c r="C11" s="1" t="s">
        <v>33</v>
      </c>
      <c r="D11" s="1">
        <v>2020</v>
      </c>
      <c r="E11" s="1">
        <v>11</v>
      </c>
      <c r="F11" s="1">
        <v>3</v>
      </c>
      <c r="G11" s="1">
        <v>12</v>
      </c>
      <c r="H11" s="1">
        <v>53</v>
      </c>
      <c r="I11" s="1">
        <v>12</v>
      </c>
      <c r="J11" s="1">
        <v>41</v>
      </c>
      <c r="K11" s="1">
        <v>0</v>
      </c>
      <c r="N11" s="62">
        <v>103832000000</v>
      </c>
      <c r="O11" t="s">
        <v>1127</v>
      </c>
    </row>
    <row r="12" spans="1:15" hidden="1" x14ac:dyDescent="0.25">
      <c r="A12" s="1">
        <v>1298</v>
      </c>
      <c r="B12" s="61">
        <v>181760000000</v>
      </c>
      <c r="C12" s="1" t="s">
        <v>43</v>
      </c>
      <c r="D12" s="1">
        <v>2020</v>
      </c>
      <c r="E12" s="1">
        <v>11</v>
      </c>
      <c r="F12" s="1">
        <v>1</v>
      </c>
      <c r="G12" s="1">
        <v>5</v>
      </c>
      <c r="H12" s="1">
        <v>6</v>
      </c>
      <c r="I12" s="1">
        <v>5</v>
      </c>
      <c r="J12" s="1">
        <v>1</v>
      </c>
      <c r="K12" s="1">
        <v>0</v>
      </c>
      <c r="N12" s="62">
        <v>105763000000</v>
      </c>
      <c r="O12" t="s">
        <v>1128</v>
      </c>
    </row>
    <row r="13" spans="1:15" hidden="1" x14ac:dyDescent="0.25">
      <c r="A13" s="1">
        <v>1298</v>
      </c>
      <c r="B13" s="61">
        <v>283099000000</v>
      </c>
      <c r="C13" s="1" t="s">
        <v>1528</v>
      </c>
      <c r="D13" s="1">
        <v>2020</v>
      </c>
      <c r="E13" s="1">
        <v>11</v>
      </c>
      <c r="F13" s="1">
        <v>0</v>
      </c>
      <c r="G13" s="1">
        <v>39</v>
      </c>
      <c r="H13" s="1">
        <v>80</v>
      </c>
      <c r="I13" s="1">
        <v>39</v>
      </c>
      <c r="J13" s="1">
        <v>41</v>
      </c>
      <c r="K13" s="1">
        <v>0</v>
      </c>
      <c r="N13" s="62">
        <v>105763000000</v>
      </c>
      <c r="O13" t="s">
        <v>1128</v>
      </c>
    </row>
    <row r="14" spans="1:15" hidden="1" x14ac:dyDescent="0.25">
      <c r="A14" s="1">
        <v>1298</v>
      </c>
      <c r="B14" s="1">
        <v>35579371298</v>
      </c>
      <c r="C14" s="1" t="s">
        <v>46</v>
      </c>
      <c r="D14" s="1">
        <v>2020</v>
      </c>
      <c r="E14" s="1">
        <v>11</v>
      </c>
      <c r="F14" s="1">
        <v>5</v>
      </c>
      <c r="G14" s="1">
        <v>27</v>
      </c>
      <c r="H14" s="1">
        <v>95</v>
      </c>
      <c r="I14" s="1">
        <v>27</v>
      </c>
      <c r="J14" s="1">
        <v>68</v>
      </c>
      <c r="K14" s="1">
        <v>0</v>
      </c>
      <c r="N14" s="62">
        <v>105763000000</v>
      </c>
      <c r="O14" t="s">
        <v>1128</v>
      </c>
    </row>
    <row r="15" spans="1:15" hidden="1" x14ac:dyDescent="0.25">
      <c r="A15" s="1">
        <v>1298</v>
      </c>
      <c r="B15" s="1">
        <v>50342621298</v>
      </c>
      <c r="C15" s="1" t="s">
        <v>18</v>
      </c>
      <c r="D15" s="1">
        <v>2020</v>
      </c>
      <c r="E15" s="1">
        <v>11</v>
      </c>
      <c r="F15" s="1">
        <v>0</v>
      </c>
      <c r="G15" s="1">
        <v>0</v>
      </c>
      <c r="H15" s="1">
        <v>2</v>
      </c>
      <c r="I15" s="1">
        <v>0</v>
      </c>
      <c r="J15" s="1">
        <v>2</v>
      </c>
      <c r="K15" s="1">
        <v>0</v>
      </c>
      <c r="N15" s="62">
        <v>105763000000</v>
      </c>
      <c r="O15" t="s">
        <v>1128</v>
      </c>
    </row>
    <row r="16" spans="1:15" hidden="1" x14ac:dyDescent="0.25">
      <c r="A16" s="1">
        <v>1298</v>
      </c>
      <c r="B16" s="1">
        <v>51399711298</v>
      </c>
      <c r="C16" s="1" t="s">
        <v>102</v>
      </c>
      <c r="D16" s="1">
        <v>2020</v>
      </c>
      <c r="E16" s="1">
        <v>11</v>
      </c>
      <c r="F16" s="1">
        <v>3</v>
      </c>
      <c r="G16" s="1">
        <v>19</v>
      </c>
      <c r="H16" s="1">
        <v>164</v>
      </c>
      <c r="I16" s="1">
        <v>19</v>
      </c>
      <c r="J16" s="1">
        <v>145</v>
      </c>
      <c r="K16" s="1">
        <v>0</v>
      </c>
      <c r="N16" s="62">
        <v>107369000000</v>
      </c>
      <c r="O16" t="s">
        <v>1129</v>
      </c>
    </row>
    <row r="17" spans="1:15" hidden="1" x14ac:dyDescent="0.25">
      <c r="A17" s="1">
        <v>1298</v>
      </c>
      <c r="B17" s="1">
        <v>5108051298</v>
      </c>
      <c r="C17" s="1" t="s">
        <v>34</v>
      </c>
      <c r="D17" s="1">
        <v>2020</v>
      </c>
      <c r="E17" s="1">
        <v>11</v>
      </c>
      <c r="F17" s="1">
        <v>8</v>
      </c>
      <c r="G17" s="1">
        <v>10</v>
      </c>
      <c r="H17" s="1">
        <v>73</v>
      </c>
      <c r="I17" s="1">
        <v>10</v>
      </c>
      <c r="J17" s="1">
        <v>63</v>
      </c>
      <c r="K17" s="1">
        <v>0</v>
      </c>
      <c r="N17" s="62">
        <v>117464000000</v>
      </c>
      <c r="O17" t="s">
        <v>1130</v>
      </c>
    </row>
    <row r="18" spans="1:15" hidden="1" x14ac:dyDescent="0.25">
      <c r="A18" s="1">
        <v>1298</v>
      </c>
      <c r="B18" s="1">
        <v>51376661298</v>
      </c>
      <c r="C18" s="1" t="s">
        <v>20</v>
      </c>
      <c r="D18" s="1">
        <v>2020</v>
      </c>
      <c r="E18" s="1">
        <v>11</v>
      </c>
      <c r="F18" s="1">
        <v>0</v>
      </c>
      <c r="G18" s="1">
        <v>0</v>
      </c>
      <c r="H18" s="1">
        <v>3</v>
      </c>
      <c r="I18" s="1">
        <v>0</v>
      </c>
      <c r="J18" s="1">
        <v>3</v>
      </c>
      <c r="K18" s="1">
        <v>0</v>
      </c>
      <c r="N18" s="62">
        <v>118266000000</v>
      </c>
      <c r="O18" t="s">
        <v>1131</v>
      </c>
    </row>
    <row r="19" spans="1:15" hidden="1" x14ac:dyDescent="0.25">
      <c r="A19" s="1">
        <v>1298</v>
      </c>
      <c r="B19" s="1">
        <v>94191571298</v>
      </c>
      <c r="C19" s="1" t="s">
        <v>25</v>
      </c>
      <c r="D19" s="1">
        <v>2020</v>
      </c>
      <c r="E19" s="1">
        <v>11</v>
      </c>
      <c r="F19" s="1">
        <v>18</v>
      </c>
      <c r="G19" s="1">
        <v>22</v>
      </c>
      <c r="H19" s="1">
        <v>33</v>
      </c>
      <c r="I19" s="1">
        <v>22</v>
      </c>
      <c r="J19" s="1">
        <v>11</v>
      </c>
      <c r="K19" s="1">
        <v>0</v>
      </c>
      <c r="N19" s="62">
        <v>123305000000</v>
      </c>
      <c r="O19" t="s">
        <v>108</v>
      </c>
    </row>
    <row r="20" spans="1:15" hidden="1" x14ac:dyDescent="0.25">
      <c r="A20" s="1">
        <v>1298</v>
      </c>
      <c r="B20" s="1">
        <v>94662801298</v>
      </c>
      <c r="C20" s="1" t="s">
        <v>44</v>
      </c>
      <c r="D20" s="1">
        <v>2020</v>
      </c>
      <c r="E20" s="1">
        <v>11</v>
      </c>
      <c r="F20" s="1">
        <v>0</v>
      </c>
      <c r="G20" s="1">
        <v>2</v>
      </c>
      <c r="H20" s="1">
        <v>2</v>
      </c>
      <c r="I20" s="1">
        <v>2</v>
      </c>
      <c r="J20" s="1">
        <v>0</v>
      </c>
      <c r="K20" s="1">
        <v>0</v>
      </c>
      <c r="N20" s="62">
        <v>126385000000</v>
      </c>
      <c r="O20" t="s">
        <v>1132</v>
      </c>
    </row>
    <row r="21" spans="1:15" hidden="1" x14ac:dyDescent="0.25">
      <c r="A21" s="1">
        <v>1298</v>
      </c>
      <c r="B21" s="61">
        <v>100533000000</v>
      </c>
      <c r="C21" s="1" t="s">
        <v>49</v>
      </c>
      <c r="D21" s="1">
        <v>2020</v>
      </c>
      <c r="E21" s="1">
        <v>11</v>
      </c>
      <c r="F21" s="1">
        <v>7</v>
      </c>
      <c r="G21" s="1">
        <v>13</v>
      </c>
      <c r="H21" s="1">
        <v>65</v>
      </c>
      <c r="I21" s="1">
        <v>13</v>
      </c>
      <c r="J21" s="1">
        <v>52</v>
      </c>
      <c r="K21" s="1">
        <v>0</v>
      </c>
      <c r="N21">
        <v>12920441298</v>
      </c>
      <c r="O21" t="s">
        <v>1133</v>
      </c>
    </row>
    <row r="22" spans="1:15" hidden="1" x14ac:dyDescent="0.25">
      <c r="A22" s="1">
        <v>1298</v>
      </c>
      <c r="B22" s="61">
        <v>182494000000</v>
      </c>
      <c r="C22" s="1" t="s">
        <v>1529</v>
      </c>
      <c r="D22" s="1">
        <v>2020</v>
      </c>
      <c r="E22" s="1">
        <v>11</v>
      </c>
      <c r="F22" s="1">
        <v>6</v>
      </c>
      <c r="G22" s="1">
        <v>17</v>
      </c>
      <c r="H22" s="1">
        <v>35</v>
      </c>
      <c r="I22" s="1">
        <v>17</v>
      </c>
      <c r="J22" s="1">
        <v>18</v>
      </c>
      <c r="K22" s="1">
        <v>0</v>
      </c>
      <c r="N22">
        <v>14308271298</v>
      </c>
      <c r="O22" t="s">
        <v>1134</v>
      </c>
    </row>
    <row r="23" spans="1:15" hidden="1" x14ac:dyDescent="0.25">
      <c r="A23" s="1">
        <v>1298</v>
      </c>
      <c r="B23" s="61">
        <v>208168000000</v>
      </c>
      <c r="C23" s="1" t="s">
        <v>51</v>
      </c>
      <c r="D23" s="1">
        <v>2020</v>
      </c>
      <c r="E23" s="1">
        <v>11</v>
      </c>
      <c r="F23" s="1">
        <v>0</v>
      </c>
      <c r="G23" s="1">
        <v>1</v>
      </c>
      <c r="H23" s="1">
        <v>8</v>
      </c>
      <c r="I23" s="1">
        <v>1</v>
      </c>
      <c r="J23" s="1">
        <v>7</v>
      </c>
      <c r="K23" s="1">
        <v>0</v>
      </c>
      <c r="N23">
        <v>14948771317</v>
      </c>
      <c r="O23" t="s">
        <v>1135</v>
      </c>
    </row>
    <row r="24" spans="1:15" hidden="1" x14ac:dyDescent="0.25">
      <c r="A24" s="1">
        <v>1298</v>
      </c>
      <c r="B24" s="1">
        <v>20960451298</v>
      </c>
      <c r="C24" s="1" t="s">
        <v>1514</v>
      </c>
      <c r="D24" s="1">
        <v>2020</v>
      </c>
      <c r="E24" s="1">
        <v>11</v>
      </c>
      <c r="F24" s="1">
        <v>2</v>
      </c>
      <c r="G24" s="1">
        <v>35</v>
      </c>
      <c r="H24" s="1">
        <v>126</v>
      </c>
      <c r="I24" s="1">
        <v>35</v>
      </c>
      <c r="J24" s="1">
        <v>91</v>
      </c>
      <c r="K24" s="1">
        <v>0</v>
      </c>
      <c r="N24">
        <v>15056721298</v>
      </c>
      <c r="O24" t="s">
        <v>1136</v>
      </c>
    </row>
    <row r="25" spans="1:15" hidden="1" x14ac:dyDescent="0.25">
      <c r="A25" s="1">
        <v>1298</v>
      </c>
      <c r="B25" s="61">
        <v>265977000000</v>
      </c>
      <c r="C25" s="1" t="s">
        <v>1516</v>
      </c>
      <c r="D25" s="1">
        <v>2020</v>
      </c>
      <c r="E25" s="1">
        <v>11</v>
      </c>
      <c r="F25" s="1">
        <v>9</v>
      </c>
      <c r="G25" s="1">
        <v>19</v>
      </c>
      <c r="H25" s="1">
        <v>96</v>
      </c>
      <c r="I25" s="1">
        <v>19</v>
      </c>
      <c r="J25" s="1">
        <v>77</v>
      </c>
      <c r="K25" s="1">
        <v>0</v>
      </c>
      <c r="N25">
        <v>15056721317</v>
      </c>
      <c r="O25" t="s">
        <v>1136</v>
      </c>
    </row>
    <row r="26" spans="1:15" hidden="1" x14ac:dyDescent="0.25">
      <c r="A26" s="1">
        <v>1298</v>
      </c>
      <c r="B26" s="1">
        <v>4860351298</v>
      </c>
      <c r="C26" s="1" t="s">
        <v>16</v>
      </c>
      <c r="D26" s="1">
        <v>2020</v>
      </c>
      <c r="E26" s="1">
        <v>11</v>
      </c>
      <c r="F26" s="1">
        <v>9</v>
      </c>
      <c r="G26" s="1">
        <v>15</v>
      </c>
      <c r="H26" s="1">
        <v>79</v>
      </c>
      <c r="I26" s="1">
        <v>15</v>
      </c>
      <c r="J26" s="1">
        <v>64</v>
      </c>
      <c r="K26" s="1">
        <v>0</v>
      </c>
      <c r="N26">
        <v>15823651317</v>
      </c>
      <c r="O26" t="s">
        <v>1137</v>
      </c>
    </row>
    <row r="27" spans="1:15" hidden="1" x14ac:dyDescent="0.25">
      <c r="A27" s="1">
        <v>1298</v>
      </c>
      <c r="B27" s="1">
        <v>94160911298</v>
      </c>
      <c r="C27" s="1" t="s">
        <v>9</v>
      </c>
      <c r="D27" s="1">
        <v>2020</v>
      </c>
      <c r="E27" s="1">
        <v>11</v>
      </c>
      <c r="F27" s="1">
        <v>6</v>
      </c>
      <c r="G27" s="1">
        <v>13</v>
      </c>
      <c r="H27" s="1">
        <v>65</v>
      </c>
      <c r="I27" s="1">
        <v>13</v>
      </c>
      <c r="J27" s="1">
        <v>52</v>
      </c>
      <c r="K27" s="1">
        <v>0</v>
      </c>
      <c r="N27">
        <v>16095581317</v>
      </c>
      <c r="O27" t="s">
        <v>87</v>
      </c>
    </row>
    <row r="28" spans="1:15" hidden="1" x14ac:dyDescent="0.25">
      <c r="A28" s="1">
        <v>1298</v>
      </c>
      <c r="B28" s="61">
        <v>101649000000</v>
      </c>
      <c r="C28" s="1" t="s">
        <v>1511</v>
      </c>
      <c r="D28" s="1">
        <v>2020</v>
      </c>
      <c r="E28" s="1">
        <v>11</v>
      </c>
      <c r="F28" s="1">
        <v>4</v>
      </c>
      <c r="G28" s="1">
        <v>60</v>
      </c>
      <c r="H28" s="1">
        <v>102</v>
      </c>
      <c r="I28" s="1">
        <v>60</v>
      </c>
      <c r="J28" s="1">
        <v>42</v>
      </c>
      <c r="K28" s="1">
        <v>0</v>
      </c>
      <c r="N28">
        <v>16381371317</v>
      </c>
      <c r="O28" t="s">
        <v>92</v>
      </c>
    </row>
    <row r="29" spans="1:15" hidden="1" x14ac:dyDescent="0.25">
      <c r="A29" s="1">
        <v>1298</v>
      </c>
      <c r="B29" s="1">
        <v>34818191298</v>
      </c>
      <c r="C29" s="1" t="s">
        <v>35</v>
      </c>
      <c r="D29" s="1">
        <v>2020</v>
      </c>
      <c r="E29" s="1">
        <v>11</v>
      </c>
      <c r="F29" s="1">
        <v>33</v>
      </c>
      <c r="G29" s="1">
        <v>130</v>
      </c>
      <c r="H29" s="1">
        <v>295</v>
      </c>
      <c r="I29" s="1">
        <v>127</v>
      </c>
      <c r="J29" s="1">
        <v>165</v>
      </c>
      <c r="K29" s="1">
        <v>3</v>
      </c>
      <c r="N29">
        <v>16986251317</v>
      </c>
      <c r="O29" t="s">
        <v>1138</v>
      </c>
    </row>
    <row r="30" spans="1:15" hidden="1" x14ac:dyDescent="0.25">
      <c r="A30" s="1">
        <v>1298</v>
      </c>
      <c r="B30" s="61">
        <v>191802000000</v>
      </c>
      <c r="C30" s="1" t="s">
        <v>1512</v>
      </c>
      <c r="D30" s="1">
        <v>2020</v>
      </c>
      <c r="E30" s="1">
        <v>11</v>
      </c>
      <c r="F30" s="1">
        <v>8</v>
      </c>
      <c r="G30" s="1">
        <v>55</v>
      </c>
      <c r="H30" s="1">
        <v>617</v>
      </c>
      <c r="I30" s="1">
        <v>49</v>
      </c>
      <c r="J30" s="1">
        <v>562</v>
      </c>
      <c r="K30" s="1">
        <v>6</v>
      </c>
      <c r="N30">
        <v>16986601317</v>
      </c>
      <c r="O30" t="s">
        <v>1139</v>
      </c>
    </row>
    <row r="31" spans="1:15" hidden="1" x14ac:dyDescent="0.25">
      <c r="A31" s="1">
        <v>1298</v>
      </c>
      <c r="B31" s="1">
        <v>28649931298</v>
      </c>
      <c r="C31" s="1" t="s">
        <v>29</v>
      </c>
      <c r="D31" s="1">
        <v>2020</v>
      </c>
      <c r="E31" s="1">
        <v>11</v>
      </c>
      <c r="F31" s="1">
        <v>0</v>
      </c>
      <c r="G31" s="1">
        <v>0</v>
      </c>
      <c r="H31" s="1">
        <v>4</v>
      </c>
      <c r="I31" s="1">
        <v>0</v>
      </c>
      <c r="J31" s="1">
        <v>4</v>
      </c>
      <c r="K31" s="1">
        <v>0</v>
      </c>
      <c r="N31">
        <v>16986781317</v>
      </c>
      <c r="O31" t="s">
        <v>1140</v>
      </c>
    </row>
    <row r="32" spans="1:15" hidden="1" x14ac:dyDescent="0.25">
      <c r="A32" s="1">
        <v>1298</v>
      </c>
      <c r="B32" s="1">
        <v>96443431298</v>
      </c>
      <c r="C32" s="1" t="s">
        <v>1522</v>
      </c>
      <c r="D32" s="1">
        <v>2020</v>
      </c>
      <c r="E32" s="1">
        <v>11</v>
      </c>
      <c r="F32" s="1">
        <v>12</v>
      </c>
      <c r="G32" s="1">
        <v>48</v>
      </c>
      <c r="H32" s="1">
        <v>200</v>
      </c>
      <c r="I32" s="1">
        <v>48</v>
      </c>
      <c r="J32" s="1">
        <v>152</v>
      </c>
      <c r="K32" s="1">
        <v>0</v>
      </c>
      <c r="N32" s="62">
        <v>181546000000</v>
      </c>
      <c r="O32" t="s">
        <v>54</v>
      </c>
    </row>
    <row r="33" spans="1:15" hidden="1" x14ac:dyDescent="0.25">
      <c r="A33" s="1">
        <v>1298</v>
      </c>
      <c r="B33" s="61">
        <v>183131000000</v>
      </c>
      <c r="C33" s="1" t="s">
        <v>12</v>
      </c>
      <c r="D33" s="1">
        <v>2020</v>
      </c>
      <c r="E33" s="1">
        <v>11</v>
      </c>
      <c r="F33" s="1">
        <v>15</v>
      </c>
      <c r="G33" s="1">
        <v>30</v>
      </c>
      <c r="H33" s="1">
        <v>47</v>
      </c>
      <c r="I33" s="1">
        <v>30</v>
      </c>
      <c r="J33" s="1">
        <v>17</v>
      </c>
      <c r="K33" s="1">
        <v>0</v>
      </c>
      <c r="N33" s="62">
        <v>181565000000</v>
      </c>
      <c r="O33" t="s">
        <v>22</v>
      </c>
    </row>
    <row r="34" spans="1:15" hidden="1" x14ac:dyDescent="0.25">
      <c r="A34" s="1">
        <v>1298</v>
      </c>
      <c r="B34" s="61">
        <v>184725000000</v>
      </c>
      <c r="C34" s="1" t="s">
        <v>11</v>
      </c>
      <c r="D34" s="1">
        <v>2020</v>
      </c>
      <c r="E34" s="1">
        <v>11</v>
      </c>
      <c r="F34" s="1">
        <v>12</v>
      </c>
      <c r="G34" s="1">
        <v>22</v>
      </c>
      <c r="H34" s="1">
        <v>228</v>
      </c>
      <c r="I34" s="1">
        <v>19</v>
      </c>
      <c r="J34" s="1">
        <v>206</v>
      </c>
      <c r="K34" s="1">
        <v>3</v>
      </c>
      <c r="N34" s="62">
        <v>181652000000</v>
      </c>
      <c r="O34" t="s">
        <v>62</v>
      </c>
    </row>
    <row r="35" spans="1:15" hidden="1" x14ac:dyDescent="0.25">
      <c r="A35" s="1">
        <v>1298</v>
      </c>
      <c r="B35" s="1">
        <v>45010261298</v>
      </c>
      <c r="C35" s="1" t="s">
        <v>1530</v>
      </c>
      <c r="D35" s="1">
        <v>2020</v>
      </c>
      <c r="E35" s="1">
        <v>11</v>
      </c>
      <c r="F35" s="1">
        <v>24</v>
      </c>
      <c r="G35" s="1">
        <v>42</v>
      </c>
      <c r="H35" s="1">
        <v>142</v>
      </c>
      <c r="I35" s="1">
        <v>36</v>
      </c>
      <c r="J35" s="1">
        <v>100</v>
      </c>
      <c r="K35" s="1">
        <v>6</v>
      </c>
      <c r="N35" s="62">
        <v>181652000000</v>
      </c>
      <c r="O35" t="s">
        <v>62</v>
      </c>
    </row>
    <row r="36" spans="1:15" hidden="1" x14ac:dyDescent="0.25">
      <c r="A36" s="1">
        <v>1298</v>
      </c>
      <c r="B36" s="61">
        <v>231654000000</v>
      </c>
      <c r="C36" s="1" t="s">
        <v>385</v>
      </c>
      <c r="D36" s="1">
        <v>2020</v>
      </c>
      <c r="E36" s="1">
        <v>11</v>
      </c>
      <c r="F36" s="1">
        <v>0</v>
      </c>
      <c r="G36" s="1">
        <v>0</v>
      </c>
      <c r="H36" s="1">
        <v>376</v>
      </c>
      <c r="I36" s="1">
        <v>0</v>
      </c>
      <c r="J36" s="1">
        <v>376</v>
      </c>
      <c r="K36" s="1">
        <v>0</v>
      </c>
      <c r="N36" s="62">
        <v>181652000000</v>
      </c>
      <c r="O36" t="s">
        <v>62</v>
      </c>
    </row>
    <row r="37" spans="1:15" hidden="1" x14ac:dyDescent="0.25">
      <c r="A37" s="1">
        <v>1298</v>
      </c>
      <c r="B37" s="61">
        <v>433826000000</v>
      </c>
      <c r="C37" s="1" t="s">
        <v>1521</v>
      </c>
      <c r="D37" s="1">
        <v>2020</v>
      </c>
      <c r="E37" s="1">
        <v>11</v>
      </c>
      <c r="F37" s="1">
        <v>3</v>
      </c>
      <c r="G37" s="1">
        <v>20</v>
      </c>
      <c r="H37" s="1">
        <v>80</v>
      </c>
      <c r="I37" s="1">
        <v>20</v>
      </c>
      <c r="J37" s="1">
        <v>60</v>
      </c>
      <c r="K37" s="1">
        <v>0</v>
      </c>
      <c r="N37" s="62">
        <v>181760000000</v>
      </c>
      <c r="O37" t="s">
        <v>43</v>
      </c>
    </row>
    <row r="38" spans="1:15" hidden="1" x14ac:dyDescent="0.25">
      <c r="A38" s="1">
        <v>1298</v>
      </c>
      <c r="B38" s="1">
        <v>51382671298</v>
      </c>
      <c r="C38" s="1" t="s">
        <v>47</v>
      </c>
      <c r="D38" s="1">
        <v>2020</v>
      </c>
      <c r="E38" s="1">
        <v>11</v>
      </c>
      <c r="F38" s="1">
        <v>12</v>
      </c>
      <c r="G38" s="1">
        <v>31</v>
      </c>
      <c r="H38" s="1">
        <v>238</v>
      </c>
      <c r="I38" s="1">
        <v>28</v>
      </c>
      <c r="J38" s="1">
        <v>207</v>
      </c>
      <c r="K38" s="1">
        <v>3</v>
      </c>
      <c r="N38" s="62">
        <v>181818000000</v>
      </c>
      <c r="O38" t="s">
        <v>66</v>
      </c>
    </row>
    <row r="39" spans="1:15" hidden="1" x14ac:dyDescent="0.25">
      <c r="A39" s="1">
        <v>1298</v>
      </c>
      <c r="B39" s="61">
        <v>181892000000</v>
      </c>
      <c r="C39" s="1" t="s">
        <v>31</v>
      </c>
      <c r="D39" s="1">
        <v>2020</v>
      </c>
      <c r="E39" s="1">
        <v>11</v>
      </c>
      <c r="F39" s="1">
        <v>18</v>
      </c>
      <c r="G39" s="1">
        <v>36</v>
      </c>
      <c r="H39" s="1">
        <v>53</v>
      </c>
      <c r="I39" s="1">
        <v>36</v>
      </c>
      <c r="J39" s="1">
        <v>17</v>
      </c>
      <c r="K39" s="1">
        <v>0</v>
      </c>
      <c r="N39" s="62">
        <v>181875000000</v>
      </c>
      <c r="O39" t="s">
        <v>69</v>
      </c>
    </row>
    <row r="40" spans="1:15" hidden="1" x14ac:dyDescent="0.25">
      <c r="A40" s="1">
        <v>1298</v>
      </c>
      <c r="B40" s="61">
        <v>182646000000</v>
      </c>
      <c r="C40" s="1" t="s">
        <v>39</v>
      </c>
      <c r="D40" s="1">
        <v>2020</v>
      </c>
      <c r="E40" s="1">
        <v>11</v>
      </c>
      <c r="F40" s="1">
        <v>0</v>
      </c>
      <c r="G40" s="1">
        <v>2</v>
      </c>
      <c r="H40" s="1">
        <v>2</v>
      </c>
      <c r="I40" s="1">
        <v>2</v>
      </c>
      <c r="J40" s="1">
        <v>0</v>
      </c>
      <c r="K40" s="1">
        <v>0</v>
      </c>
      <c r="N40" s="62">
        <v>181892000000</v>
      </c>
      <c r="O40" t="s">
        <v>31</v>
      </c>
    </row>
    <row r="41" spans="1:15" hidden="1" x14ac:dyDescent="0.25">
      <c r="A41" s="1">
        <v>1298</v>
      </c>
      <c r="B41" s="1">
        <v>23962651298</v>
      </c>
      <c r="C41" s="1" t="s">
        <v>1515</v>
      </c>
      <c r="D41" s="1">
        <v>2020</v>
      </c>
      <c r="E41" s="1">
        <v>11</v>
      </c>
      <c r="F41" s="1">
        <v>6</v>
      </c>
      <c r="G41" s="1">
        <v>23</v>
      </c>
      <c r="H41" s="1">
        <v>311</v>
      </c>
      <c r="I41" s="1">
        <v>21</v>
      </c>
      <c r="J41" s="1">
        <v>288</v>
      </c>
      <c r="K41" s="1">
        <v>2</v>
      </c>
      <c r="N41" s="62">
        <v>181937000000</v>
      </c>
      <c r="O41" t="s">
        <v>1141</v>
      </c>
    </row>
    <row r="42" spans="1:15" hidden="1" x14ac:dyDescent="0.25">
      <c r="A42" s="1">
        <v>1298</v>
      </c>
      <c r="B42" s="1">
        <v>39864501298</v>
      </c>
      <c r="C42" s="1" t="s">
        <v>1531</v>
      </c>
      <c r="D42" s="1">
        <v>2020</v>
      </c>
      <c r="E42" s="1">
        <v>11</v>
      </c>
      <c r="F42" s="1">
        <v>2</v>
      </c>
      <c r="G42" s="1">
        <v>5</v>
      </c>
      <c r="H42" s="1">
        <v>50</v>
      </c>
      <c r="I42" s="1">
        <v>4</v>
      </c>
      <c r="J42" s="1">
        <v>45</v>
      </c>
      <c r="K42" s="1">
        <v>1</v>
      </c>
      <c r="N42" s="62">
        <v>182151000000</v>
      </c>
      <c r="O42" t="s">
        <v>1297</v>
      </c>
    </row>
    <row r="43" spans="1:15" hidden="1" x14ac:dyDescent="0.25">
      <c r="A43" s="1">
        <v>1298</v>
      </c>
      <c r="B43" s="61">
        <v>183686000000</v>
      </c>
      <c r="C43" s="1" t="s">
        <v>67</v>
      </c>
      <c r="D43" s="1">
        <v>2020</v>
      </c>
      <c r="E43" s="1">
        <v>11</v>
      </c>
      <c r="F43" s="1">
        <v>31</v>
      </c>
      <c r="G43" s="1">
        <v>94</v>
      </c>
      <c r="H43" s="1">
        <v>297</v>
      </c>
      <c r="I43" s="1">
        <v>93</v>
      </c>
      <c r="J43" s="1">
        <v>203</v>
      </c>
      <c r="K43" s="1">
        <v>1</v>
      </c>
      <c r="N43" s="62">
        <v>182494000000</v>
      </c>
      <c r="O43" t="s">
        <v>1529</v>
      </c>
    </row>
    <row r="44" spans="1:15" hidden="1" x14ac:dyDescent="0.25">
      <c r="A44" s="1">
        <v>1298</v>
      </c>
      <c r="B44" s="61">
        <v>183939000000</v>
      </c>
      <c r="C44" s="1" t="s">
        <v>28</v>
      </c>
      <c r="D44" s="1">
        <v>2020</v>
      </c>
      <c r="E44" s="1">
        <v>11</v>
      </c>
      <c r="F44" s="1">
        <v>0</v>
      </c>
      <c r="G44" s="1">
        <v>1</v>
      </c>
      <c r="H44" s="1">
        <v>4</v>
      </c>
      <c r="I44" s="1">
        <v>1</v>
      </c>
      <c r="J44" s="1">
        <v>3</v>
      </c>
      <c r="K44" s="1">
        <v>0</v>
      </c>
      <c r="N44" s="62">
        <v>182639000000</v>
      </c>
      <c r="O44" t="s">
        <v>96</v>
      </c>
    </row>
    <row r="45" spans="1:15" hidden="1" x14ac:dyDescent="0.25">
      <c r="A45" s="1">
        <v>1298</v>
      </c>
      <c r="B45" s="61">
        <v>290513000000</v>
      </c>
      <c r="C45" s="1" t="s">
        <v>1518</v>
      </c>
      <c r="D45" s="1">
        <v>2020</v>
      </c>
      <c r="E45" s="1">
        <v>11</v>
      </c>
      <c r="F45" s="1">
        <v>1</v>
      </c>
      <c r="G45" s="1">
        <v>33</v>
      </c>
      <c r="H45" s="1">
        <v>72</v>
      </c>
      <c r="I45" s="1">
        <v>33</v>
      </c>
      <c r="J45" s="1">
        <v>39</v>
      </c>
      <c r="K45" s="1">
        <v>0</v>
      </c>
      <c r="N45" s="62">
        <v>182646000000</v>
      </c>
      <c r="O45" t="s">
        <v>39</v>
      </c>
    </row>
    <row r="46" spans="1:15" hidden="1" x14ac:dyDescent="0.25">
      <c r="A46" s="1">
        <v>1298</v>
      </c>
      <c r="B46" s="61">
        <v>181565000000</v>
      </c>
      <c r="C46" s="1" t="s">
        <v>22</v>
      </c>
      <c r="D46" s="1">
        <v>2020</v>
      </c>
      <c r="E46" s="1">
        <v>11</v>
      </c>
      <c r="F46" s="1">
        <v>32</v>
      </c>
      <c r="G46" s="1">
        <v>109</v>
      </c>
      <c r="H46" s="1">
        <v>320</v>
      </c>
      <c r="I46" s="1">
        <v>109</v>
      </c>
      <c r="J46" s="1">
        <v>211</v>
      </c>
      <c r="K46" s="1">
        <v>0</v>
      </c>
      <c r="N46" s="62">
        <v>182782000000</v>
      </c>
      <c r="O46" t="s">
        <v>42</v>
      </c>
    </row>
    <row r="47" spans="1:15" hidden="1" x14ac:dyDescent="0.25">
      <c r="A47" s="1">
        <v>1298</v>
      </c>
      <c r="B47" s="61">
        <v>183659000000</v>
      </c>
      <c r="C47" s="1" t="s">
        <v>23</v>
      </c>
      <c r="D47" s="1">
        <v>2020</v>
      </c>
      <c r="E47" s="1">
        <v>11</v>
      </c>
      <c r="F47" s="1">
        <v>0</v>
      </c>
      <c r="G47" s="1">
        <v>0</v>
      </c>
      <c r="H47" s="1">
        <v>2</v>
      </c>
      <c r="I47" s="1">
        <v>0</v>
      </c>
      <c r="J47" s="1">
        <v>2</v>
      </c>
      <c r="K47" s="1">
        <v>0</v>
      </c>
      <c r="N47" s="62">
        <v>182983000000</v>
      </c>
      <c r="O47" t="s">
        <v>71</v>
      </c>
    </row>
    <row r="48" spans="1:15" hidden="1" x14ac:dyDescent="0.25">
      <c r="A48" s="1">
        <v>1298</v>
      </c>
      <c r="B48" s="61">
        <v>184804000000</v>
      </c>
      <c r="C48" s="1" t="s">
        <v>38</v>
      </c>
      <c r="D48" s="1">
        <v>2020</v>
      </c>
      <c r="E48" s="1">
        <v>11</v>
      </c>
      <c r="F48" s="1">
        <v>0</v>
      </c>
      <c r="G48" s="1">
        <v>0</v>
      </c>
      <c r="H48" s="1">
        <v>3</v>
      </c>
      <c r="I48" s="1">
        <v>0</v>
      </c>
      <c r="J48" s="1">
        <v>3</v>
      </c>
      <c r="K48" s="1">
        <v>0</v>
      </c>
      <c r="N48" s="62">
        <v>182983000000</v>
      </c>
      <c r="O48" t="s">
        <v>71</v>
      </c>
    </row>
    <row r="49" spans="1:15" hidden="1" x14ac:dyDescent="0.25">
      <c r="A49" s="1">
        <v>1298</v>
      </c>
      <c r="B49" s="1">
        <v>51381431298</v>
      </c>
      <c r="C49" s="1" t="s">
        <v>19</v>
      </c>
      <c r="D49" s="1">
        <v>2020</v>
      </c>
      <c r="E49" s="1">
        <v>11</v>
      </c>
      <c r="F49" s="1">
        <v>0</v>
      </c>
      <c r="G49" s="1">
        <v>4</v>
      </c>
      <c r="H49" s="1">
        <v>5</v>
      </c>
      <c r="I49" s="1">
        <v>4</v>
      </c>
      <c r="J49" s="1">
        <v>1</v>
      </c>
      <c r="K49" s="1">
        <v>0</v>
      </c>
      <c r="N49" s="62">
        <v>183038000000</v>
      </c>
      <c r="O49" t="s">
        <v>75</v>
      </c>
    </row>
    <row r="50" spans="1:15" hidden="1" x14ac:dyDescent="0.25">
      <c r="A50" s="1">
        <v>1298</v>
      </c>
      <c r="B50" s="1">
        <v>51383911298</v>
      </c>
      <c r="C50" s="1" t="s">
        <v>26</v>
      </c>
      <c r="D50" s="1">
        <v>2020</v>
      </c>
      <c r="E50" s="1">
        <v>11</v>
      </c>
      <c r="F50" s="1">
        <v>1</v>
      </c>
      <c r="G50" s="1">
        <v>2</v>
      </c>
      <c r="H50" s="1">
        <v>137</v>
      </c>
      <c r="I50" s="1">
        <v>2</v>
      </c>
      <c r="J50" s="1">
        <v>135</v>
      </c>
      <c r="K50" s="1">
        <v>0</v>
      </c>
      <c r="N50" s="62">
        <v>183131000000</v>
      </c>
      <c r="O50" t="s">
        <v>12</v>
      </c>
    </row>
    <row r="51" spans="1:15" hidden="1" x14ac:dyDescent="0.25">
      <c r="A51" s="1">
        <v>1298</v>
      </c>
      <c r="B51" s="1">
        <v>98863801298</v>
      </c>
      <c r="C51" s="1" t="s">
        <v>1523</v>
      </c>
      <c r="D51" s="1">
        <v>2020</v>
      </c>
      <c r="E51" s="1">
        <v>11</v>
      </c>
      <c r="F51" s="1">
        <v>4</v>
      </c>
      <c r="G51" s="1">
        <v>16</v>
      </c>
      <c r="H51" s="1">
        <v>112</v>
      </c>
      <c r="I51" s="1">
        <v>16</v>
      </c>
      <c r="J51" s="1">
        <v>96</v>
      </c>
      <c r="K51" s="1">
        <v>0</v>
      </c>
      <c r="N51" s="62">
        <v>183153000000</v>
      </c>
      <c r="O51" t="s">
        <v>64</v>
      </c>
    </row>
    <row r="52" spans="1:15" hidden="1" x14ac:dyDescent="0.25">
      <c r="A52" s="1">
        <v>1298</v>
      </c>
      <c r="B52" s="61">
        <v>183611000000</v>
      </c>
      <c r="C52" s="1" t="s">
        <v>50</v>
      </c>
      <c r="D52" s="1">
        <v>2020</v>
      </c>
      <c r="E52" s="1">
        <v>11</v>
      </c>
      <c r="F52" s="1">
        <v>4</v>
      </c>
      <c r="G52" s="1">
        <v>6</v>
      </c>
      <c r="H52" s="1">
        <v>61</v>
      </c>
      <c r="I52" s="1">
        <v>6</v>
      </c>
      <c r="J52" s="1">
        <v>55</v>
      </c>
      <c r="K52" s="1">
        <v>0</v>
      </c>
      <c r="N52" s="62">
        <v>183265000000</v>
      </c>
      <c r="O52" t="s">
        <v>109</v>
      </c>
    </row>
    <row r="53" spans="1:15" hidden="1" x14ac:dyDescent="0.25">
      <c r="A53" s="1">
        <v>1298</v>
      </c>
      <c r="B53" s="61">
        <v>200705000000</v>
      </c>
      <c r="C53" s="1" t="s">
        <v>1513</v>
      </c>
      <c r="D53" s="1">
        <v>2020</v>
      </c>
      <c r="E53" s="1">
        <v>11</v>
      </c>
      <c r="F53" s="1">
        <v>7</v>
      </c>
      <c r="G53" s="1">
        <v>13</v>
      </c>
      <c r="H53" s="1">
        <v>85</v>
      </c>
      <c r="I53" s="1">
        <v>13</v>
      </c>
      <c r="J53" s="1">
        <v>72</v>
      </c>
      <c r="K53" s="1">
        <v>0</v>
      </c>
      <c r="N53" s="62">
        <v>183302000000</v>
      </c>
      <c r="O53" t="s">
        <v>94</v>
      </c>
    </row>
    <row r="54" spans="1:15" hidden="1" x14ac:dyDescent="0.25">
      <c r="A54" s="1">
        <v>1298</v>
      </c>
      <c r="B54" s="1">
        <v>27593761298</v>
      </c>
      <c r="C54" s="1" t="s">
        <v>382</v>
      </c>
      <c r="D54" s="1">
        <v>2020</v>
      </c>
      <c r="E54" s="1">
        <v>11</v>
      </c>
      <c r="F54" s="1">
        <v>37</v>
      </c>
      <c r="G54" s="1">
        <v>82</v>
      </c>
      <c r="H54" s="1">
        <v>261</v>
      </c>
      <c r="I54" s="1">
        <v>82</v>
      </c>
      <c r="J54" s="1">
        <v>179</v>
      </c>
      <c r="K54" s="1">
        <v>0</v>
      </c>
      <c r="N54" s="62">
        <v>183390000000</v>
      </c>
      <c r="O54" t="s">
        <v>1143</v>
      </c>
    </row>
    <row r="55" spans="1:15" hidden="1" x14ac:dyDescent="0.25">
      <c r="A55" s="1">
        <v>1298</v>
      </c>
      <c r="B55" s="61">
        <v>334268000000</v>
      </c>
      <c r="C55" s="1" t="s">
        <v>1520</v>
      </c>
      <c r="D55" s="1">
        <v>2020</v>
      </c>
      <c r="E55" s="1">
        <v>11</v>
      </c>
      <c r="F55" s="1">
        <v>0</v>
      </c>
      <c r="G55" s="1">
        <v>0</v>
      </c>
      <c r="H55" s="1">
        <v>47</v>
      </c>
      <c r="I55" s="1">
        <v>0</v>
      </c>
      <c r="J55" s="1">
        <v>47</v>
      </c>
      <c r="K55" s="1">
        <v>0</v>
      </c>
      <c r="N55" s="62">
        <v>183402000000</v>
      </c>
      <c r="O55" t="s">
        <v>57</v>
      </c>
    </row>
    <row r="56" spans="1:15" hidden="1" x14ac:dyDescent="0.25">
      <c r="A56" s="1">
        <v>1298</v>
      </c>
      <c r="B56" s="1">
        <v>21883521298</v>
      </c>
      <c r="C56" s="1" t="s">
        <v>41</v>
      </c>
      <c r="D56" s="1">
        <v>2020</v>
      </c>
      <c r="E56" s="1">
        <v>11</v>
      </c>
      <c r="F56" s="1">
        <v>0</v>
      </c>
      <c r="G56" s="1">
        <v>4</v>
      </c>
      <c r="H56" s="1">
        <v>322</v>
      </c>
      <c r="I56" s="1">
        <v>4</v>
      </c>
      <c r="J56" s="1">
        <v>318</v>
      </c>
      <c r="K56" s="1">
        <v>0</v>
      </c>
      <c r="N56" s="62">
        <v>183402000000</v>
      </c>
      <c r="O56" t="s">
        <v>57</v>
      </c>
    </row>
    <row r="57" spans="1:15" hidden="1" x14ac:dyDescent="0.25">
      <c r="A57" s="1">
        <v>1298</v>
      </c>
      <c r="B57" s="1">
        <v>5201981298</v>
      </c>
      <c r="C57" s="1" t="s">
        <v>82</v>
      </c>
      <c r="D57" s="1">
        <v>2020</v>
      </c>
      <c r="E57" s="1">
        <v>11</v>
      </c>
      <c r="F57" s="1">
        <v>4</v>
      </c>
      <c r="G57" s="1">
        <v>6</v>
      </c>
      <c r="H57" s="1">
        <v>12</v>
      </c>
      <c r="I57" s="1">
        <v>6</v>
      </c>
      <c r="J57" s="1">
        <v>6</v>
      </c>
      <c r="K57" s="1">
        <v>0</v>
      </c>
      <c r="N57" s="62">
        <v>183402000000</v>
      </c>
      <c r="O57" t="s">
        <v>57</v>
      </c>
    </row>
    <row r="58" spans="1:15" hidden="1" x14ac:dyDescent="0.25">
      <c r="A58" s="1">
        <v>1298</v>
      </c>
      <c r="B58" s="1">
        <v>5715291298</v>
      </c>
      <c r="C58" s="1" t="s">
        <v>1267</v>
      </c>
      <c r="D58" s="1">
        <v>2020</v>
      </c>
      <c r="E58" s="1">
        <v>11</v>
      </c>
      <c r="F58" s="1">
        <v>1</v>
      </c>
      <c r="G58" s="1">
        <v>8</v>
      </c>
      <c r="H58" s="1">
        <v>22</v>
      </c>
      <c r="I58" s="1">
        <v>8</v>
      </c>
      <c r="J58" s="1">
        <v>14</v>
      </c>
      <c r="K58" s="1">
        <v>0</v>
      </c>
      <c r="N58" s="62">
        <v>183432000000</v>
      </c>
      <c r="O58" t="s">
        <v>61</v>
      </c>
    </row>
    <row r="59" spans="1:15" hidden="1" x14ac:dyDescent="0.25">
      <c r="A59" s="1">
        <v>1298</v>
      </c>
      <c r="B59" s="1">
        <v>94596041298</v>
      </c>
      <c r="C59" s="1" t="s">
        <v>32</v>
      </c>
      <c r="D59" s="1">
        <v>2020</v>
      </c>
      <c r="E59" s="1">
        <v>11</v>
      </c>
      <c r="F59" s="1">
        <v>149</v>
      </c>
      <c r="G59" s="1">
        <v>385</v>
      </c>
      <c r="H59" s="1">
        <v>1840</v>
      </c>
      <c r="I59" s="1">
        <v>384</v>
      </c>
      <c r="J59" s="1">
        <v>1455</v>
      </c>
      <c r="K59" s="1">
        <v>1</v>
      </c>
      <c r="N59" s="62">
        <v>183432000000</v>
      </c>
      <c r="O59" t="s">
        <v>61</v>
      </c>
    </row>
    <row r="60" spans="1:15" hidden="1" x14ac:dyDescent="0.25">
      <c r="A60" s="1">
        <v>1298</v>
      </c>
      <c r="B60" s="61">
        <v>184215000000</v>
      </c>
      <c r="C60" s="1" t="s">
        <v>388</v>
      </c>
      <c r="D60" s="1">
        <v>2020</v>
      </c>
      <c r="E60" s="1">
        <v>11</v>
      </c>
      <c r="F60" s="1">
        <v>35</v>
      </c>
      <c r="G60" s="1">
        <v>35</v>
      </c>
      <c r="H60" s="1">
        <v>76</v>
      </c>
      <c r="I60" s="1">
        <v>35</v>
      </c>
      <c r="J60" s="1">
        <v>41</v>
      </c>
      <c r="K60" s="1">
        <v>0</v>
      </c>
      <c r="N60" s="62">
        <v>183435000000</v>
      </c>
      <c r="O60" t="s">
        <v>1144</v>
      </c>
    </row>
    <row r="61" spans="1:15" hidden="1" x14ac:dyDescent="0.25">
      <c r="A61" s="1">
        <v>1298</v>
      </c>
      <c r="B61" s="1">
        <v>4521181298</v>
      </c>
      <c r="C61" s="1" t="s">
        <v>1532</v>
      </c>
      <c r="D61" s="1">
        <v>2020</v>
      </c>
      <c r="E61" s="1">
        <v>11</v>
      </c>
      <c r="F61" s="1">
        <v>7</v>
      </c>
      <c r="G61" s="1">
        <v>27</v>
      </c>
      <c r="H61" s="1">
        <v>496</v>
      </c>
      <c r="I61" s="1">
        <v>27</v>
      </c>
      <c r="J61" s="1">
        <v>469</v>
      </c>
      <c r="K61" s="1">
        <v>0</v>
      </c>
      <c r="N61" s="62">
        <v>183568000000</v>
      </c>
      <c r="O61" t="s">
        <v>37</v>
      </c>
    </row>
    <row r="62" spans="1:15" hidden="1" x14ac:dyDescent="0.25">
      <c r="A62" s="1">
        <v>1298</v>
      </c>
      <c r="B62" s="1">
        <v>94595671298</v>
      </c>
      <c r="C62" s="1" t="s">
        <v>15</v>
      </c>
      <c r="D62" s="1">
        <v>2020</v>
      </c>
      <c r="E62" s="1">
        <v>11</v>
      </c>
      <c r="F62" s="1">
        <v>32</v>
      </c>
      <c r="G62" s="1">
        <v>103</v>
      </c>
      <c r="H62" s="1">
        <v>332</v>
      </c>
      <c r="I62" s="1">
        <v>103</v>
      </c>
      <c r="J62" s="1">
        <v>229</v>
      </c>
      <c r="K62" s="1">
        <v>0</v>
      </c>
      <c r="N62" s="62">
        <v>183568000000</v>
      </c>
      <c r="O62" t="s">
        <v>37</v>
      </c>
    </row>
    <row r="63" spans="1:15" hidden="1" x14ac:dyDescent="0.25">
      <c r="A63" s="1">
        <v>1316</v>
      </c>
      <c r="B63" s="61">
        <v>184185000000</v>
      </c>
      <c r="C63" s="1" t="s">
        <v>56</v>
      </c>
      <c r="D63" s="1">
        <v>2020</v>
      </c>
      <c r="E63" s="1">
        <v>11</v>
      </c>
      <c r="F63" s="1">
        <v>3</v>
      </c>
      <c r="G63" s="1">
        <v>4</v>
      </c>
      <c r="H63" s="1">
        <v>12</v>
      </c>
      <c r="I63" s="1">
        <v>4</v>
      </c>
      <c r="J63" s="1">
        <v>8</v>
      </c>
      <c r="K63" s="1">
        <v>0</v>
      </c>
      <c r="N63" s="62">
        <v>183611000000</v>
      </c>
      <c r="O63" t="s">
        <v>50</v>
      </c>
    </row>
    <row r="64" spans="1:15" hidden="1" x14ac:dyDescent="0.25">
      <c r="A64" s="1">
        <v>1316</v>
      </c>
      <c r="B64" s="1">
        <v>94810951316</v>
      </c>
      <c r="C64" s="1" t="s">
        <v>63</v>
      </c>
      <c r="D64" s="1">
        <v>2020</v>
      </c>
      <c r="E64" s="1">
        <v>11</v>
      </c>
      <c r="F64" s="1">
        <v>5</v>
      </c>
      <c r="G64" s="1">
        <v>9</v>
      </c>
      <c r="H64" s="1">
        <v>24</v>
      </c>
      <c r="I64" s="1">
        <v>9</v>
      </c>
      <c r="J64" s="1">
        <v>15</v>
      </c>
      <c r="K64" s="1">
        <v>0</v>
      </c>
      <c r="N64" s="62">
        <v>183659000000</v>
      </c>
      <c r="O64" t="s">
        <v>23</v>
      </c>
    </row>
    <row r="65" spans="1:15" hidden="1" x14ac:dyDescent="0.25">
      <c r="A65" s="1">
        <v>1316</v>
      </c>
      <c r="B65" s="61">
        <v>182983000000</v>
      </c>
      <c r="C65" s="1" t="s">
        <v>71</v>
      </c>
      <c r="D65" s="1">
        <v>2020</v>
      </c>
      <c r="E65" s="1">
        <v>11</v>
      </c>
      <c r="F65" s="1">
        <v>15</v>
      </c>
      <c r="G65" s="1">
        <v>36</v>
      </c>
      <c r="H65" s="1">
        <v>167</v>
      </c>
      <c r="I65" s="1">
        <v>35</v>
      </c>
      <c r="J65" s="1">
        <v>131</v>
      </c>
      <c r="K65" s="1">
        <v>1</v>
      </c>
      <c r="N65" s="62">
        <v>183686000000</v>
      </c>
      <c r="O65" t="s">
        <v>67</v>
      </c>
    </row>
    <row r="66" spans="1:15" hidden="1" x14ac:dyDescent="0.25">
      <c r="A66" s="1">
        <v>1316</v>
      </c>
      <c r="B66" s="1">
        <v>45010261316</v>
      </c>
      <c r="C66" s="1" t="s">
        <v>1530</v>
      </c>
      <c r="D66" s="1">
        <v>2020</v>
      </c>
      <c r="E66" s="1">
        <v>11</v>
      </c>
      <c r="F66" s="1">
        <v>0</v>
      </c>
      <c r="G66" s="1">
        <v>1</v>
      </c>
      <c r="H66" s="1">
        <v>40</v>
      </c>
      <c r="I66" s="1">
        <v>1</v>
      </c>
      <c r="J66" s="1">
        <v>39</v>
      </c>
      <c r="K66" s="1">
        <v>0</v>
      </c>
      <c r="N66" s="62">
        <v>183686000000</v>
      </c>
      <c r="O66" t="s">
        <v>67</v>
      </c>
    </row>
    <row r="67" spans="1:15" hidden="1" x14ac:dyDescent="0.25">
      <c r="A67" s="1">
        <v>1316</v>
      </c>
      <c r="B67" s="1">
        <v>51391841316</v>
      </c>
      <c r="C67" s="1" t="s">
        <v>60</v>
      </c>
      <c r="D67" s="1">
        <v>2020</v>
      </c>
      <c r="E67" s="1">
        <v>11</v>
      </c>
      <c r="F67" s="1">
        <v>0</v>
      </c>
      <c r="G67" s="1">
        <v>0</v>
      </c>
      <c r="H67" s="1">
        <v>2</v>
      </c>
      <c r="I67" s="1">
        <v>0</v>
      </c>
      <c r="J67" s="1">
        <v>2</v>
      </c>
      <c r="K67" s="1">
        <v>0</v>
      </c>
      <c r="N67" s="62">
        <v>183693000000</v>
      </c>
      <c r="O67" t="s">
        <v>1533</v>
      </c>
    </row>
    <row r="68" spans="1:15" hidden="1" x14ac:dyDescent="0.25">
      <c r="A68" s="1">
        <v>1316</v>
      </c>
      <c r="B68" s="61">
        <v>181818000000</v>
      </c>
      <c r="C68" s="1" t="s">
        <v>66</v>
      </c>
      <c r="D68" s="1">
        <v>2020</v>
      </c>
      <c r="E68" s="1">
        <v>11</v>
      </c>
      <c r="F68" s="1">
        <v>0</v>
      </c>
      <c r="G68" s="1">
        <v>0</v>
      </c>
      <c r="H68" s="1">
        <v>4</v>
      </c>
      <c r="I68" s="1">
        <v>0</v>
      </c>
      <c r="J68" s="1">
        <v>4</v>
      </c>
      <c r="K68" s="1">
        <v>0</v>
      </c>
      <c r="N68" s="62">
        <v>183738000000</v>
      </c>
      <c r="O68" t="s">
        <v>33</v>
      </c>
    </row>
    <row r="69" spans="1:15" hidden="1" x14ac:dyDescent="0.25">
      <c r="A69" s="1">
        <v>1316</v>
      </c>
      <c r="B69" s="1">
        <v>51388151316</v>
      </c>
      <c r="C69" s="1" t="s">
        <v>52</v>
      </c>
      <c r="D69" s="1">
        <v>2020</v>
      </c>
      <c r="E69" s="1">
        <v>11</v>
      </c>
      <c r="F69" s="1">
        <v>15</v>
      </c>
      <c r="G69" s="1">
        <v>40</v>
      </c>
      <c r="H69" s="1">
        <v>386</v>
      </c>
      <c r="I69" s="1">
        <v>39</v>
      </c>
      <c r="J69" s="1">
        <v>346</v>
      </c>
      <c r="K69" s="1">
        <v>1</v>
      </c>
      <c r="N69" s="62">
        <v>183798000000</v>
      </c>
      <c r="O69" t="s">
        <v>1145</v>
      </c>
    </row>
    <row r="70" spans="1:15" hidden="1" x14ac:dyDescent="0.25">
      <c r="A70" s="1">
        <v>1316</v>
      </c>
      <c r="B70" s="61">
        <v>181875000000</v>
      </c>
      <c r="C70" s="1" t="s">
        <v>69</v>
      </c>
      <c r="D70" s="1">
        <v>2020</v>
      </c>
      <c r="E70" s="1">
        <v>11</v>
      </c>
      <c r="F70" s="1">
        <v>21</v>
      </c>
      <c r="G70" s="1">
        <v>36</v>
      </c>
      <c r="H70" s="1">
        <v>106</v>
      </c>
      <c r="I70" s="1">
        <v>35</v>
      </c>
      <c r="J70" s="1">
        <v>70</v>
      </c>
      <c r="K70" s="1">
        <v>1</v>
      </c>
      <c r="N70" s="62">
        <v>183939000000</v>
      </c>
      <c r="O70" t="s">
        <v>28</v>
      </c>
    </row>
    <row r="71" spans="1:15" hidden="1" x14ac:dyDescent="0.25">
      <c r="A71" s="1">
        <v>1316</v>
      </c>
      <c r="B71" s="1">
        <v>39864501316</v>
      </c>
      <c r="C71" s="1" t="s">
        <v>1531</v>
      </c>
      <c r="D71" s="1">
        <v>2020</v>
      </c>
      <c r="E71" s="1">
        <v>11</v>
      </c>
      <c r="F71" s="1">
        <v>1</v>
      </c>
      <c r="G71" s="1">
        <v>1</v>
      </c>
      <c r="H71" s="1">
        <v>21</v>
      </c>
      <c r="I71" s="1">
        <v>1</v>
      </c>
      <c r="J71" s="1">
        <v>20</v>
      </c>
      <c r="K71" s="1">
        <v>0</v>
      </c>
      <c r="N71" s="62">
        <v>183939000000</v>
      </c>
      <c r="O71" t="s">
        <v>28</v>
      </c>
    </row>
    <row r="72" spans="1:15" hidden="1" x14ac:dyDescent="0.25">
      <c r="A72" s="1">
        <v>1316</v>
      </c>
      <c r="B72" s="1">
        <v>92868091316</v>
      </c>
      <c r="C72" s="1" t="s">
        <v>74</v>
      </c>
      <c r="D72" s="1">
        <v>2020</v>
      </c>
      <c r="E72" s="1">
        <v>11</v>
      </c>
      <c r="F72" s="1">
        <v>14</v>
      </c>
      <c r="G72" s="1">
        <v>20</v>
      </c>
      <c r="H72" s="1">
        <v>76</v>
      </c>
      <c r="I72" s="1">
        <v>20</v>
      </c>
      <c r="J72" s="1">
        <v>56</v>
      </c>
      <c r="K72" s="1">
        <v>0</v>
      </c>
      <c r="N72" s="62">
        <v>184185000000</v>
      </c>
      <c r="O72" t="s">
        <v>56</v>
      </c>
    </row>
    <row r="73" spans="1:15" hidden="1" x14ac:dyDescent="0.25">
      <c r="A73" s="1">
        <v>1316</v>
      </c>
      <c r="B73" s="1">
        <v>51394381316</v>
      </c>
      <c r="C73" s="1" t="s">
        <v>58</v>
      </c>
      <c r="D73" s="1">
        <v>2020</v>
      </c>
      <c r="E73" s="1">
        <v>11</v>
      </c>
      <c r="F73" s="1">
        <v>24</v>
      </c>
      <c r="G73" s="1">
        <v>70</v>
      </c>
      <c r="H73" s="1">
        <v>371</v>
      </c>
      <c r="I73" s="1">
        <v>68</v>
      </c>
      <c r="J73" s="1">
        <v>301</v>
      </c>
      <c r="K73" s="1">
        <v>2</v>
      </c>
      <c r="N73" s="62">
        <v>184215000000</v>
      </c>
      <c r="O73" t="s">
        <v>388</v>
      </c>
    </row>
    <row r="74" spans="1:15" hidden="1" x14ac:dyDescent="0.25">
      <c r="A74" s="1">
        <v>1316</v>
      </c>
      <c r="B74" s="61">
        <v>181546000000</v>
      </c>
      <c r="C74" s="1" t="s">
        <v>54</v>
      </c>
      <c r="D74" s="1">
        <v>2020</v>
      </c>
      <c r="E74" s="1">
        <v>11</v>
      </c>
      <c r="F74" s="1">
        <v>6</v>
      </c>
      <c r="G74" s="1">
        <v>27</v>
      </c>
      <c r="H74" s="1">
        <v>67</v>
      </c>
      <c r="I74" s="1">
        <v>27</v>
      </c>
      <c r="J74" s="1">
        <v>40</v>
      </c>
      <c r="K74" s="1">
        <v>0</v>
      </c>
      <c r="N74" s="62">
        <v>184279000000</v>
      </c>
      <c r="O74" t="s">
        <v>21</v>
      </c>
    </row>
    <row r="75" spans="1:15" hidden="1" x14ac:dyDescent="0.25">
      <c r="A75" s="1">
        <v>1316</v>
      </c>
      <c r="B75" s="1">
        <v>51389061316</v>
      </c>
      <c r="C75" s="1" t="s">
        <v>73</v>
      </c>
      <c r="D75" s="1">
        <v>2020</v>
      </c>
      <c r="E75" s="1">
        <v>11</v>
      </c>
      <c r="F75" s="1">
        <v>15</v>
      </c>
      <c r="G75" s="1">
        <v>21</v>
      </c>
      <c r="H75" s="1">
        <v>411</v>
      </c>
      <c r="I75" s="1">
        <v>21</v>
      </c>
      <c r="J75" s="1">
        <v>390</v>
      </c>
      <c r="K75" s="1">
        <v>0</v>
      </c>
      <c r="N75" s="62">
        <v>184606000000</v>
      </c>
      <c r="O75" t="s">
        <v>40</v>
      </c>
    </row>
    <row r="76" spans="1:15" hidden="1" x14ac:dyDescent="0.25">
      <c r="A76" s="1">
        <v>1316</v>
      </c>
      <c r="B76" s="61">
        <v>236264000000</v>
      </c>
      <c r="C76" s="1" t="s">
        <v>1534</v>
      </c>
      <c r="D76" s="1">
        <v>2020</v>
      </c>
      <c r="E76" s="1">
        <v>11</v>
      </c>
      <c r="F76" s="1">
        <v>0</v>
      </c>
      <c r="G76" s="1">
        <v>0</v>
      </c>
      <c r="H76" s="1">
        <v>11</v>
      </c>
      <c r="I76" s="1">
        <v>0</v>
      </c>
      <c r="J76" s="1">
        <v>11</v>
      </c>
      <c r="K76" s="1">
        <v>0</v>
      </c>
      <c r="N76" s="62">
        <v>184606000000</v>
      </c>
      <c r="O76" t="s">
        <v>40</v>
      </c>
    </row>
    <row r="77" spans="1:15" hidden="1" x14ac:dyDescent="0.25">
      <c r="A77" s="1">
        <v>1316</v>
      </c>
      <c r="B77" s="61">
        <v>181652000000</v>
      </c>
      <c r="C77" s="1" t="s">
        <v>62</v>
      </c>
      <c r="D77" s="1">
        <v>2020</v>
      </c>
      <c r="E77" s="1">
        <v>11</v>
      </c>
      <c r="F77" s="1">
        <v>2</v>
      </c>
      <c r="G77" s="1">
        <v>3</v>
      </c>
      <c r="H77" s="1">
        <v>14</v>
      </c>
      <c r="I77" s="1">
        <v>3</v>
      </c>
      <c r="J77" s="1">
        <v>11</v>
      </c>
      <c r="K77" s="1">
        <v>0</v>
      </c>
      <c r="N77" s="62">
        <v>184606000000</v>
      </c>
      <c r="O77" t="s">
        <v>40</v>
      </c>
    </row>
    <row r="78" spans="1:15" hidden="1" x14ac:dyDescent="0.25">
      <c r="A78" s="1">
        <v>1316</v>
      </c>
      <c r="B78" s="1">
        <v>21571611316</v>
      </c>
      <c r="C78" s="1" t="s">
        <v>59</v>
      </c>
      <c r="D78" s="1">
        <v>2020</v>
      </c>
      <c r="E78" s="1">
        <v>11</v>
      </c>
      <c r="F78" s="1">
        <v>16</v>
      </c>
      <c r="G78" s="1">
        <v>76</v>
      </c>
      <c r="H78" s="1">
        <v>488</v>
      </c>
      <c r="I78" s="1">
        <v>72</v>
      </c>
      <c r="J78" s="1">
        <v>412</v>
      </c>
      <c r="K78" s="1">
        <v>4</v>
      </c>
      <c r="N78" s="62">
        <v>184606000000</v>
      </c>
      <c r="O78" t="s">
        <v>40</v>
      </c>
    </row>
    <row r="79" spans="1:15" hidden="1" x14ac:dyDescent="0.25">
      <c r="A79" s="1">
        <v>1316</v>
      </c>
      <c r="B79" s="61">
        <v>183153000000</v>
      </c>
      <c r="C79" s="1" t="s">
        <v>64</v>
      </c>
      <c r="D79" s="1">
        <v>2020</v>
      </c>
      <c r="E79" s="1">
        <v>11</v>
      </c>
      <c r="F79" s="1">
        <v>3</v>
      </c>
      <c r="G79" s="1">
        <v>5</v>
      </c>
      <c r="H79" s="1">
        <v>95</v>
      </c>
      <c r="I79" s="1">
        <v>5</v>
      </c>
      <c r="J79" s="1">
        <v>90</v>
      </c>
      <c r="K79" s="1">
        <v>0</v>
      </c>
      <c r="N79" s="62">
        <v>184653000000</v>
      </c>
      <c r="O79" t="s">
        <v>1146</v>
      </c>
    </row>
    <row r="80" spans="1:15" hidden="1" x14ac:dyDescent="0.25">
      <c r="A80" s="1">
        <v>1316</v>
      </c>
      <c r="B80" s="61">
        <v>435420000000</v>
      </c>
      <c r="C80" s="1" t="s">
        <v>1535</v>
      </c>
      <c r="D80" s="1">
        <v>2020</v>
      </c>
      <c r="E80" s="1">
        <v>11</v>
      </c>
      <c r="F80" s="1">
        <v>1</v>
      </c>
      <c r="G80" s="1">
        <v>15</v>
      </c>
      <c r="H80" s="1">
        <v>28</v>
      </c>
      <c r="I80" s="1">
        <v>15</v>
      </c>
      <c r="J80" s="1">
        <v>13</v>
      </c>
      <c r="K80" s="1">
        <v>0</v>
      </c>
      <c r="N80" s="62">
        <v>184691000000</v>
      </c>
      <c r="O80" t="s">
        <v>1147</v>
      </c>
    </row>
    <row r="81" spans="1:15" hidden="1" x14ac:dyDescent="0.25">
      <c r="A81" s="1">
        <v>1316</v>
      </c>
      <c r="B81" s="1">
        <v>95590661316</v>
      </c>
      <c r="C81" s="1" t="s">
        <v>53</v>
      </c>
      <c r="D81" s="1">
        <v>2020</v>
      </c>
      <c r="E81" s="1">
        <v>11</v>
      </c>
      <c r="F81" s="1">
        <v>1</v>
      </c>
      <c r="G81" s="1">
        <v>7</v>
      </c>
      <c r="H81" s="1">
        <v>14</v>
      </c>
      <c r="I81" s="1">
        <v>7</v>
      </c>
      <c r="J81" s="1">
        <v>7</v>
      </c>
      <c r="K81" s="1">
        <v>0</v>
      </c>
      <c r="N81" s="62">
        <v>184725000000</v>
      </c>
      <c r="O81" t="s">
        <v>11</v>
      </c>
    </row>
    <row r="82" spans="1:15" hidden="1" x14ac:dyDescent="0.25">
      <c r="A82" s="1">
        <v>1316</v>
      </c>
      <c r="B82" s="61">
        <v>183402000000</v>
      </c>
      <c r="C82" s="1" t="s">
        <v>57</v>
      </c>
      <c r="D82" s="1">
        <v>2020</v>
      </c>
      <c r="E82" s="1">
        <v>11</v>
      </c>
      <c r="F82" s="1">
        <v>7</v>
      </c>
      <c r="G82" s="1">
        <v>20</v>
      </c>
      <c r="H82" s="1">
        <v>127</v>
      </c>
      <c r="I82" s="1">
        <v>20</v>
      </c>
      <c r="J82" s="1">
        <v>107</v>
      </c>
      <c r="K82" s="1">
        <v>0</v>
      </c>
      <c r="N82" s="62">
        <v>184804000000</v>
      </c>
      <c r="O82" t="s">
        <v>38</v>
      </c>
    </row>
    <row r="83" spans="1:15" hidden="1" x14ac:dyDescent="0.25">
      <c r="A83" s="1">
        <v>1317</v>
      </c>
      <c r="B83" s="61">
        <v>231654000000</v>
      </c>
      <c r="C83" s="1" t="s">
        <v>385</v>
      </c>
      <c r="D83" s="1">
        <v>2020</v>
      </c>
      <c r="E83" s="1">
        <v>11</v>
      </c>
      <c r="F83" s="1">
        <v>0</v>
      </c>
      <c r="G83" s="1">
        <v>0</v>
      </c>
      <c r="H83" s="1">
        <v>7</v>
      </c>
      <c r="I83" s="1">
        <v>0</v>
      </c>
      <c r="J83" s="1">
        <v>7</v>
      </c>
      <c r="K83" s="1">
        <v>0</v>
      </c>
      <c r="N83" s="62">
        <v>185031000000</v>
      </c>
      <c r="O83" t="s">
        <v>97</v>
      </c>
    </row>
    <row r="84" spans="1:15" hidden="1" x14ac:dyDescent="0.25">
      <c r="A84" s="1">
        <v>1317</v>
      </c>
      <c r="B84" s="1">
        <v>5201791317</v>
      </c>
      <c r="C84" s="1" t="s">
        <v>86</v>
      </c>
      <c r="D84" s="1">
        <v>2020</v>
      </c>
      <c r="E84" s="1">
        <v>11</v>
      </c>
      <c r="F84" s="1">
        <v>10</v>
      </c>
      <c r="G84" s="1">
        <v>14</v>
      </c>
      <c r="H84" s="1">
        <v>267</v>
      </c>
      <c r="I84" s="1">
        <v>14</v>
      </c>
      <c r="J84" s="1">
        <v>253</v>
      </c>
      <c r="K84" s="1">
        <v>0</v>
      </c>
      <c r="N84" s="62">
        <v>185031000000</v>
      </c>
      <c r="O84" t="s">
        <v>97</v>
      </c>
    </row>
    <row r="85" spans="1:15" hidden="1" x14ac:dyDescent="0.25">
      <c r="A85" s="1">
        <v>1317</v>
      </c>
      <c r="B85" s="1">
        <v>39864501317</v>
      </c>
      <c r="C85" s="1" t="s">
        <v>1531</v>
      </c>
      <c r="D85" s="1">
        <v>2020</v>
      </c>
      <c r="E85" s="1">
        <v>11</v>
      </c>
      <c r="F85" s="1">
        <v>3</v>
      </c>
      <c r="G85" s="1">
        <v>6</v>
      </c>
      <c r="H85" s="1">
        <v>28</v>
      </c>
      <c r="I85" s="1">
        <v>6</v>
      </c>
      <c r="J85" s="1">
        <v>22</v>
      </c>
      <c r="K85" s="1">
        <v>0</v>
      </c>
      <c r="N85" s="62">
        <v>185031000000</v>
      </c>
      <c r="O85" t="s">
        <v>97</v>
      </c>
    </row>
    <row r="86" spans="1:15" hidden="1" x14ac:dyDescent="0.25">
      <c r="A86" s="1">
        <v>1317</v>
      </c>
      <c r="B86" s="1">
        <v>5201651317</v>
      </c>
      <c r="C86" s="1" t="s">
        <v>85</v>
      </c>
      <c r="D86" s="1">
        <v>2020</v>
      </c>
      <c r="E86" s="1">
        <v>11</v>
      </c>
      <c r="F86" s="1">
        <v>0</v>
      </c>
      <c r="G86" s="1">
        <v>2</v>
      </c>
      <c r="H86" s="1">
        <v>11</v>
      </c>
      <c r="I86" s="1">
        <v>2</v>
      </c>
      <c r="J86" s="1">
        <v>9</v>
      </c>
      <c r="K86" s="1">
        <v>0</v>
      </c>
      <c r="N86" s="62">
        <v>185097000000</v>
      </c>
      <c r="O86" t="s">
        <v>105</v>
      </c>
    </row>
    <row r="87" spans="1:15" hidden="1" x14ac:dyDescent="0.25">
      <c r="A87" s="1">
        <v>1317</v>
      </c>
      <c r="B87" s="61">
        <v>381960000000</v>
      </c>
      <c r="C87" s="1" t="s">
        <v>389</v>
      </c>
      <c r="D87" s="1">
        <v>2020</v>
      </c>
      <c r="E87" s="1">
        <v>11</v>
      </c>
      <c r="F87" s="1">
        <v>47</v>
      </c>
      <c r="G87" s="1">
        <v>71</v>
      </c>
      <c r="H87" s="1">
        <v>315</v>
      </c>
      <c r="I87" s="1">
        <v>71</v>
      </c>
      <c r="J87" s="1">
        <v>244</v>
      </c>
      <c r="K87" s="1">
        <v>0</v>
      </c>
      <c r="N87" s="62">
        <v>185232000000</v>
      </c>
      <c r="O87" t="s">
        <v>99</v>
      </c>
    </row>
    <row r="88" spans="1:15" hidden="1" x14ac:dyDescent="0.25">
      <c r="A88" s="1">
        <v>1317</v>
      </c>
      <c r="B88" s="61">
        <v>103832000000</v>
      </c>
      <c r="C88" s="1" t="s">
        <v>1127</v>
      </c>
      <c r="D88" s="1">
        <v>2020</v>
      </c>
      <c r="E88" s="1">
        <v>11</v>
      </c>
      <c r="F88" s="1">
        <v>4</v>
      </c>
      <c r="G88" s="1">
        <v>31</v>
      </c>
      <c r="H88" s="1">
        <v>61</v>
      </c>
      <c r="I88" s="1">
        <v>31</v>
      </c>
      <c r="J88" s="1">
        <v>30</v>
      </c>
      <c r="K88" s="1">
        <v>0</v>
      </c>
      <c r="N88" s="62">
        <v>185232000000</v>
      </c>
      <c r="O88" t="s">
        <v>99</v>
      </c>
    </row>
    <row r="89" spans="1:15" hidden="1" x14ac:dyDescent="0.25">
      <c r="A89" s="1">
        <v>1317</v>
      </c>
      <c r="B89" s="1">
        <v>23664171317</v>
      </c>
      <c r="C89" s="1" t="s">
        <v>1536</v>
      </c>
      <c r="D89" s="1">
        <v>2020</v>
      </c>
      <c r="E89" s="1">
        <v>11</v>
      </c>
      <c r="F89" s="1">
        <v>0</v>
      </c>
      <c r="G89" s="1">
        <v>0</v>
      </c>
      <c r="H89" s="1">
        <v>24</v>
      </c>
      <c r="I89" s="1">
        <v>0</v>
      </c>
      <c r="J89" s="1">
        <v>24</v>
      </c>
      <c r="K89" s="1">
        <v>0</v>
      </c>
      <c r="N89" s="62">
        <v>186367000000</v>
      </c>
      <c r="O89" t="s">
        <v>1148</v>
      </c>
    </row>
    <row r="90" spans="1:15" x14ac:dyDescent="0.25">
      <c r="A90" s="1">
        <v>1317</v>
      </c>
      <c r="B90" s="1">
        <v>5201981317</v>
      </c>
      <c r="C90" s="1" t="s">
        <v>82</v>
      </c>
      <c r="D90" s="1">
        <v>2020</v>
      </c>
      <c r="E90" s="1">
        <v>11</v>
      </c>
      <c r="F90" s="1">
        <v>0</v>
      </c>
      <c r="G90" s="1">
        <v>1</v>
      </c>
      <c r="H90" s="1">
        <v>3</v>
      </c>
      <c r="I90" s="1">
        <v>1</v>
      </c>
      <c r="J90" s="1">
        <v>2</v>
      </c>
      <c r="K90" s="1">
        <v>0</v>
      </c>
      <c r="N90">
        <v>18947211317</v>
      </c>
      <c r="O90" t="s">
        <v>1149</v>
      </c>
    </row>
    <row r="91" spans="1:15" x14ac:dyDescent="0.25">
      <c r="A91" s="1">
        <v>1317</v>
      </c>
      <c r="B91" s="1">
        <v>16095581317</v>
      </c>
      <c r="C91" s="1" t="s">
        <v>87</v>
      </c>
      <c r="D91" s="1">
        <v>2020</v>
      </c>
      <c r="E91" s="1">
        <v>11</v>
      </c>
      <c r="F91" s="1">
        <v>0</v>
      </c>
      <c r="G91" s="1">
        <v>0</v>
      </c>
      <c r="H91" s="1">
        <v>2</v>
      </c>
      <c r="I91" s="1">
        <v>0</v>
      </c>
      <c r="J91" s="1">
        <v>2</v>
      </c>
      <c r="K91" s="1">
        <v>0</v>
      </c>
      <c r="N91" s="62">
        <v>190637000000</v>
      </c>
      <c r="O91" t="s">
        <v>1150</v>
      </c>
    </row>
    <row r="92" spans="1:15" x14ac:dyDescent="0.25">
      <c r="A92" s="1">
        <v>1317</v>
      </c>
      <c r="B92" s="61">
        <v>201432000000</v>
      </c>
      <c r="C92" s="76" t="s">
        <v>1537</v>
      </c>
      <c r="D92" s="76">
        <v>2020</v>
      </c>
      <c r="E92" s="76">
        <v>11</v>
      </c>
      <c r="F92" s="76">
        <v>0</v>
      </c>
      <c r="G92" s="76">
        <v>6</v>
      </c>
      <c r="H92" s="76">
        <v>80</v>
      </c>
      <c r="I92" s="76">
        <v>6</v>
      </c>
      <c r="J92" s="76">
        <v>74</v>
      </c>
      <c r="K92" s="76">
        <v>0</v>
      </c>
      <c r="N92" s="62">
        <v>190772000000</v>
      </c>
      <c r="O92" t="s">
        <v>1151</v>
      </c>
    </row>
    <row r="93" spans="1:15" hidden="1" x14ac:dyDescent="0.25">
      <c r="A93" s="1">
        <v>1317</v>
      </c>
      <c r="B93" s="1">
        <v>7687901317</v>
      </c>
      <c r="C93" s="1" t="s">
        <v>80</v>
      </c>
      <c r="D93" s="1">
        <v>2020</v>
      </c>
      <c r="E93" s="1">
        <v>11</v>
      </c>
      <c r="F93" s="1">
        <v>0</v>
      </c>
      <c r="G93" s="1">
        <v>0</v>
      </c>
      <c r="H93" s="1">
        <v>1</v>
      </c>
      <c r="I93" s="1">
        <v>0</v>
      </c>
      <c r="J93" s="1">
        <v>1</v>
      </c>
      <c r="K93" s="1">
        <v>0</v>
      </c>
      <c r="N93" s="62">
        <v>191802000000</v>
      </c>
      <c r="O93" t="s">
        <v>1512</v>
      </c>
    </row>
    <row r="94" spans="1:15" hidden="1" x14ac:dyDescent="0.25">
      <c r="A94" s="1">
        <v>1317</v>
      </c>
      <c r="B94" s="1">
        <v>16381371317</v>
      </c>
      <c r="C94" s="1" t="s">
        <v>92</v>
      </c>
      <c r="D94" s="1">
        <v>2020</v>
      </c>
      <c r="E94" s="1">
        <v>11</v>
      </c>
      <c r="F94" s="1">
        <v>0</v>
      </c>
      <c r="G94" s="1">
        <v>0</v>
      </c>
      <c r="H94" s="1">
        <v>1</v>
      </c>
      <c r="I94" s="1">
        <v>0</v>
      </c>
      <c r="J94" s="1">
        <v>1</v>
      </c>
      <c r="K94" s="1">
        <v>0</v>
      </c>
      <c r="N94" s="62">
        <v>192436000000</v>
      </c>
      <c r="O94" t="s">
        <v>55</v>
      </c>
    </row>
    <row r="95" spans="1:15" hidden="1" x14ac:dyDescent="0.25">
      <c r="A95" s="1">
        <v>1317</v>
      </c>
      <c r="B95" s="1">
        <v>5201871317</v>
      </c>
      <c r="C95" s="1" t="s">
        <v>84</v>
      </c>
      <c r="D95" s="1">
        <v>2020</v>
      </c>
      <c r="E95" s="1">
        <v>11</v>
      </c>
      <c r="F95" s="1">
        <v>108</v>
      </c>
      <c r="G95" s="1">
        <v>127</v>
      </c>
      <c r="H95" s="1">
        <v>620</v>
      </c>
      <c r="I95" s="1">
        <v>127</v>
      </c>
      <c r="J95" s="1">
        <v>493</v>
      </c>
      <c r="K95" s="1">
        <v>0</v>
      </c>
      <c r="N95" s="62">
        <v>195804000000</v>
      </c>
      <c r="O95" t="s">
        <v>1152</v>
      </c>
    </row>
    <row r="96" spans="1:15" hidden="1" x14ac:dyDescent="0.25">
      <c r="A96" s="1">
        <v>1317</v>
      </c>
      <c r="B96" s="1">
        <v>45010261317</v>
      </c>
      <c r="C96" s="1" t="s">
        <v>1530</v>
      </c>
      <c r="D96" s="1">
        <v>2020</v>
      </c>
      <c r="E96" s="1">
        <v>11</v>
      </c>
      <c r="F96" s="1">
        <v>5</v>
      </c>
      <c r="G96" s="1">
        <v>7</v>
      </c>
      <c r="H96" s="1">
        <v>36</v>
      </c>
      <c r="I96" s="1">
        <v>7</v>
      </c>
      <c r="J96" s="1">
        <v>29</v>
      </c>
      <c r="K96" s="1">
        <v>0</v>
      </c>
      <c r="N96" s="62">
        <v>199860000000</v>
      </c>
      <c r="O96" t="s">
        <v>1153</v>
      </c>
    </row>
    <row r="97" spans="1:15" hidden="1" x14ac:dyDescent="0.25">
      <c r="A97" s="1">
        <v>1317</v>
      </c>
      <c r="B97" s="1">
        <v>5201831317</v>
      </c>
      <c r="C97" s="1" t="s">
        <v>93</v>
      </c>
      <c r="D97" s="1">
        <v>2020</v>
      </c>
      <c r="E97" s="1">
        <v>11</v>
      </c>
      <c r="F97" s="1">
        <v>0</v>
      </c>
      <c r="G97" s="1">
        <v>0</v>
      </c>
      <c r="H97" s="1">
        <v>1</v>
      </c>
      <c r="I97" s="1">
        <v>0</v>
      </c>
      <c r="J97" s="1">
        <v>1</v>
      </c>
      <c r="K97" s="1">
        <v>0</v>
      </c>
      <c r="N97" s="62">
        <v>200276000000</v>
      </c>
      <c r="O97" t="s">
        <v>1154</v>
      </c>
    </row>
    <row r="98" spans="1:15" hidden="1" x14ac:dyDescent="0.25">
      <c r="A98" s="1">
        <v>1317</v>
      </c>
      <c r="B98" s="1">
        <v>5201921317</v>
      </c>
      <c r="C98" s="1" t="s">
        <v>81</v>
      </c>
      <c r="D98" s="1">
        <v>2020</v>
      </c>
      <c r="E98" s="1">
        <v>11</v>
      </c>
      <c r="F98" s="1">
        <v>6</v>
      </c>
      <c r="G98" s="1">
        <v>14</v>
      </c>
      <c r="H98" s="1">
        <v>208</v>
      </c>
      <c r="I98" s="1">
        <v>14</v>
      </c>
      <c r="J98" s="1">
        <v>194</v>
      </c>
      <c r="K98" s="1">
        <v>0</v>
      </c>
      <c r="N98" s="62">
        <v>200276000000</v>
      </c>
      <c r="O98" t="s">
        <v>1154</v>
      </c>
    </row>
    <row r="99" spans="1:15" hidden="1" x14ac:dyDescent="0.25">
      <c r="A99" s="1">
        <v>1317</v>
      </c>
      <c r="B99" s="1">
        <v>6405041317</v>
      </c>
      <c r="C99" s="1" t="s">
        <v>83</v>
      </c>
      <c r="D99" s="1">
        <v>2020</v>
      </c>
      <c r="E99" s="1">
        <v>11</v>
      </c>
      <c r="F99" s="1">
        <v>4</v>
      </c>
      <c r="G99" s="1">
        <v>7</v>
      </c>
      <c r="H99" s="1">
        <v>128</v>
      </c>
      <c r="I99" s="1">
        <v>6</v>
      </c>
      <c r="J99" s="1">
        <v>121</v>
      </c>
      <c r="K99" s="1">
        <v>1</v>
      </c>
      <c r="N99" s="62">
        <v>200705000000</v>
      </c>
      <c r="O99" t="s">
        <v>1513</v>
      </c>
    </row>
    <row r="100" spans="1:15" hidden="1" x14ac:dyDescent="0.25">
      <c r="A100" s="1">
        <v>1317</v>
      </c>
      <c r="B100" s="1">
        <v>7439441317</v>
      </c>
      <c r="C100" s="1" t="s">
        <v>79</v>
      </c>
      <c r="D100" s="1">
        <v>2020</v>
      </c>
      <c r="E100" s="1">
        <v>11</v>
      </c>
      <c r="F100" s="1">
        <v>0</v>
      </c>
      <c r="G100" s="1">
        <v>1</v>
      </c>
      <c r="H100" s="1">
        <v>2</v>
      </c>
      <c r="I100" s="1">
        <v>1</v>
      </c>
      <c r="J100" s="1">
        <v>1</v>
      </c>
      <c r="K100" s="1">
        <v>0</v>
      </c>
      <c r="N100" s="62">
        <v>201303000000</v>
      </c>
      <c r="O100" t="s">
        <v>27</v>
      </c>
    </row>
    <row r="101" spans="1:15" hidden="1" x14ac:dyDescent="0.25">
      <c r="A101" s="1">
        <v>1317</v>
      </c>
      <c r="B101" s="1">
        <v>5201681317</v>
      </c>
      <c r="C101" s="1" t="s">
        <v>76</v>
      </c>
      <c r="D101" s="1">
        <v>2020</v>
      </c>
      <c r="E101" s="1">
        <v>11</v>
      </c>
      <c r="F101" s="1">
        <v>7</v>
      </c>
      <c r="G101" s="1">
        <v>11</v>
      </c>
      <c r="H101" s="1">
        <v>229</v>
      </c>
      <c r="I101" s="1">
        <v>9</v>
      </c>
      <c r="J101" s="1">
        <v>218</v>
      </c>
      <c r="K101" s="1">
        <v>2</v>
      </c>
      <c r="N101" s="62">
        <v>201432000000</v>
      </c>
      <c r="O101" t="s">
        <v>1537</v>
      </c>
    </row>
    <row r="102" spans="1:15" hidden="1" x14ac:dyDescent="0.25">
      <c r="A102" s="1">
        <v>1318</v>
      </c>
      <c r="B102" s="61">
        <v>183265000000</v>
      </c>
      <c r="C102" s="1" t="s">
        <v>109</v>
      </c>
      <c r="D102" s="1">
        <v>2020</v>
      </c>
      <c r="E102" s="1">
        <v>11</v>
      </c>
      <c r="F102" s="1">
        <v>1</v>
      </c>
      <c r="G102" s="1">
        <v>2</v>
      </c>
      <c r="H102" s="1">
        <v>14</v>
      </c>
      <c r="I102" s="1">
        <v>2</v>
      </c>
      <c r="J102" s="1">
        <v>12</v>
      </c>
      <c r="K102" s="1">
        <v>0</v>
      </c>
      <c r="N102" s="62">
        <v>201841000000</v>
      </c>
      <c r="O102" t="s">
        <v>1155</v>
      </c>
    </row>
    <row r="103" spans="1:15" hidden="1" x14ac:dyDescent="0.25">
      <c r="A103" s="1">
        <v>1318</v>
      </c>
      <c r="B103" s="1">
        <v>45010261318</v>
      </c>
      <c r="C103" s="1" t="s">
        <v>1530</v>
      </c>
      <c r="D103" s="1">
        <v>2020</v>
      </c>
      <c r="E103" s="1">
        <v>11</v>
      </c>
      <c r="F103" s="1">
        <v>0</v>
      </c>
      <c r="G103" s="1">
        <v>0</v>
      </c>
      <c r="H103" s="1">
        <v>4</v>
      </c>
      <c r="I103" s="1">
        <v>0</v>
      </c>
      <c r="J103" s="1">
        <v>4</v>
      </c>
      <c r="K103" s="1">
        <v>0</v>
      </c>
      <c r="N103" s="62">
        <v>208168000000</v>
      </c>
      <c r="O103" t="s">
        <v>51</v>
      </c>
    </row>
    <row r="104" spans="1:15" hidden="1" x14ac:dyDescent="0.25">
      <c r="A104" s="1">
        <v>1318</v>
      </c>
      <c r="B104" s="1">
        <v>51398391318</v>
      </c>
      <c r="C104" s="1" t="s">
        <v>95</v>
      </c>
      <c r="D104" s="1">
        <v>2020</v>
      </c>
      <c r="E104" s="1">
        <v>11</v>
      </c>
      <c r="F104" s="1">
        <v>3</v>
      </c>
      <c r="G104" s="1">
        <v>3</v>
      </c>
      <c r="H104" s="1">
        <v>16</v>
      </c>
      <c r="I104" s="1">
        <v>3</v>
      </c>
      <c r="J104" s="1">
        <v>13</v>
      </c>
      <c r="K104" s="1">
        <v>0</v>
      </c>
      <c r="N104">
        <v>20960451298</v>
      </c>
      <c r="O104" t="s">
        <v>1514</v>
      </c>
    </row>
    <row r="105" spans="1:15" hidden="1" x14ac:dyDescent="0.25">
      <c r="A105" s="1">
        <v>1318</v>
      </c>
      <c r="B105" s="61">
        <v>185031000000</v>
      </c>
      <c r="C105" s="1" t="s">
        <v>97</v>
      </c>
      <c r="D105" s="1">
        <v>2020</v>
      </c>
      <c r="E105" s="1">
        <v>11</v>
      </c>
      <c r="F105" s="1">
        <v>47</v>
      </c>
      <c r="G105" s="1">
        <v>54</v>
      </c>
      <c r="H105" s="1">
        <v>198</v>
      </c>
      <c r="I105" s="1">
        <v>47</v>
      </c>
      <c r="J105" s="1">
        <v>144</v>
      </c>
      <c r="K105" s="1">
        <v>7</v>
      </c>
      <c r="N105">
        <v>21056781317</v>
      </c>
      <c r="O105" t="s">
        <v>1156</v>
      </c>
    </row>
    <row r="106" spans="1:15" hidden="1" x14ac:dyDescent="0.25">
      <c r="A106" s="1">
        <v>1318</v>
      </c>
      <c r="B106" s="61">
        <v>185232000000</v>
      </c>
      <c r="C106" s="1" t="s">
        <v>99</v>
      </c>
      <c r="D106" s="1">
        <v>2020</v>
      </c>
      <c r="E106" s="1">
        <v>11</v>
      </c>
      <c r="F106" s="1">
        <v>30</v>
      </c>
      <c r="G106" s="1">
        <v>46</v>
      </c>
      <c r="H106" s="1">
        <v>155</v>
      </c>
      <c r="I106" s="1">
        <v>41</v>
      </c>
      <c r="J106" s="1">
        <v>109</v>
      </c>
      <c r="K106" s="1">
        <v>5</v>
      </c>
      <c r="N106" s="62">
        <v>213737000000</v>
      </c>
      <c r="O106" t="s">
        <v>1298</v>
      </c>
    </row>
    <row r="107" spans="1:15" hidden="1" x14ac:dyDescent="0.25">
      <c r="A107" s="1">
        <v>1318</v>
      </c>
      <c r="B107" s="1">
        <v>21444181318</v>
      </c>
      <c r="C107" s="1" t="s">
        <v>104</v>
      </c>
      <c r="D107" s="1">
        <v>2020</v>
      </c>
      <c r="E107" s="1">
        <v>11</v>
      </c>
      <c r="F107" s="1">
        <v>15</v>
      </c>
      <c r="G107" s="1">
        <v>24</v>
      </c>
      <c r="H107" s="1">
        <v>47</v>
      </c>
      <c r="I107" s="1">
        <v>24</v>
      </c>
      <c r="J107" s="1">
        <v>23</v>
      </c>
      <c r="K107" s="1">
        <v>0</v>
      </c>
      <c r="N107" s="62">
        <v>214015000000</v>
      </c>
      <c r="O107" t="s">
        <v>1158</v>
      </c>
    </row>
    <row r="108" spans="1:15" hidden="1" x14ac:dyDescent="0.25">
      <c r="A108" s="1">
        <v>1318</v>
      </c>
      <c r="B108" s="61">
        <v>269326000000</v>
      </c>
      <c r="C108" s="1" t="s">
        <v>1538</v>
      </c>
      <c r="D108" s="1">
        <v>2020</v>
      </c>
      <c r="E108" s="1">
        <v>11</v>
      </c>
      <c r="F108" s="1">
        <v>6</v>
      </c>
      <c r="G108" s="1">
        <v>25</v>
      </c>
      <c r="H108" s="1">
        <v>75</v>
      </c>
      <c r="I108" s="1">
        <v>25</v>
      </c>
      <c r="J108" s="1">
        <v>50</v>
      </c>
      <c r="K108" s="1">
        <v>0</v>
      </c>
      <c r="N108">
        <v>21444181318</v>
      </c>
      <c r="O108" t="s">
        <v>104</v>
      </c>
    </row>
    <row r="109" spans="1:15" hidden="1" x14ac:dyDescent="0.25">
      <c r="A109" s="1">
        <v>1318</v>
      </c>
      <c r="B109" s="61">
        <v>182639000000</v>
      </c>
      <c r="C109" s="1" t="s">
        <v>96</v>
      </c>
      <c r="D109" s="1">
        <v>2020</v>
      </c>
      <c r="E109" s="1">
        <v>11</v>
      </c>
      <c r="F109" s="1">
        <v>2</v>
      </c>
      <c r="G109" s="1">
        <v>6</v>
      </c>
      <c r="H109" s="1">
        <v>111</v>
      </c>
      <c r="I109" s="1">
        <v>4</v>
      </c>
      <c r="J109" s="1">
        <v>105</v>
      </c>
      <c r="K109" s="1">
        <v>2</v>
      </c>
      <c r="N109" s="62">
        <v>214778000000</v>
      </c>
      <c r="O109" t="s">
        <v>1159</v>
      </c>
    </row>
    <row r="110" spans="1:15" hidden="1" x14ac:dyDescent="0.25">
      <c r="A110" s="1">
        <v>1318</v>
      </c>
      <c r="B110" s="1">
        <v>39864501318</v>
      </c>
      <c r="C110" s="1" t="s">
        <v>1531</v>
      </c>
      <c r="D110" s="1">
        <v>2020</v>
      </c>
      <c r="E110" s="1">
        <v>11</v>
      </c>
      <c r="F110" s="1">
        <v>0</v>
      </c>
      <c r="G110" s="1">
        <v>0</v>
      </c>
      <c r="H110" s="1">
        <v>41</v>
      </c>
      <c r="I110" s="1">
        <v>0</v>
      </c>
      <c r="J110" s="1">
        <v>41</v>
      </c>
      <c r="K110" s="1">
        <v>0</v>
      </c>
      <c r="N110" s="62">
        <v>214778000000</v>
      </c>
      <c r="O110" t="s">
        <v>1159</v>
      </c>
    </row>
    <row r="111" spans="1:15" hidden="1" x14ac:dyDescent="0.25">
      <c r="A111" s="1">
        <v>1318</v>
      </c>
      <c r="B111" s="61">
        <v>289792000000</v>
      </c>
      <c r="C111" s="1" t="s">
        <v>1539</v>
      </c>
      <c r="D111" s="1">
        <v>2020</v>
      </c>
      <c r="E111" s="1">
        <v>11</v>
      </c>
      <c r="F111" s="1">
        <v>2</v>
      </c>
      <c r="G111" s="1">
        <v>20</v>
      </c>
      <c r="H111" s="1">
        <v>38</v>
      </c>
      <c r="I111" s="1">
        <v>19</v>
      </c>
      <c r="J111" s="1">
        <v>18</v>
      </c>
      <c r="K111" s="1">
        <v>1</v>
      </c>
      <c r="N111" s="62">
        <v>215052000000</v>
      </c>
      <c r="O111" t="s">
        <v>1160</v>
      </c>
    </row>
    <row r="112" spans="1:15" hidden="1" x14ac:dyDescent="0.25">
      <c r="A112" s="1">
        <v>1318</v>
      </c>
      <c r="B112" s="1">
        <v>51401221318</v>
      </c>
      <c r="C112" s="1" t="s">
        <v>98</v>
      </c>
      <c r="D112" s="1">
        <v>2020</v>
      </c>
      <c r="E112" s="1">
        <v>11</v>
      </c>
      <c r="F112" s="1">
        <v>128</v>
      </c>
      <c r="G112" s="1">
        <v>226</v>
      </c>
      <c r="H112" s="1">
        <v>749</v>
      </c>
      <c r="I112" s="1">
        <v>225</v>
      </c>
      <c r="J112" s="1">
        <v>523</v>
      </c>
      <c r="K112" s="1">
        <v>1</v>
      </c>
      <c r="N112">
        <v>21571611316</v>
      </c>
      <c r="O112" t="s">
        <v>59</v>
      </c>
    </row>
    <row r="113" spans="1:15" hidden="1" x14ac:dyDescent="0.25">
      <c r="A113" s="1">
        <v>1318</v>
      </c>
      <c r="B113" s="61">
        <v>103831000000</v>
      </c>
      <c r="C113" s="1" t="s">
        <v>1126</v>
      </c>
      <c r="D113" s="1">
        <v>2020</v>
      </c>
      <c r="E113" s="1">
        <v>11</v>
      </c>
      <c r="F113" s="1">
        <v>3</v>
      </c>
      <c r="G113" s="1">
        <v>15</v>
      </c>
      <c r="H113" s="1">
        <v>41</v>
      </c>
      <c r="I113" s="1">
        <v>15</v>
      </c>
      <c r="J113" s="1">
        <v>26</v>
      </c>
      <c r="K113" s="1">
        <v>0</v>
      </c>
      <c r="N113">
        <v>21571611317</v>
      </c>
      <c r="O113" t="s">
        <v>59</v>
      </c>
    </row>
    <row r="114" spans="1:15" hidden="1" x14ac:dyDescent="0.25">
      <c r="A114" s="1">
        <v>1318</v>
      </c>
      <c r="B114" s="61">
        <v>183302000000</v>
      </c>
      <c r="C114" s="1" t="s">
        <v>94</v>
      </c>
      <c r="D114" s="1">
        <v>2020</v>
      </c>
      <c r="E114" s="1">
        <v>11</v>
      </c>
      <c r="F114" s="1">
        <v>11</v>
      </c>
      <c r="G114" s="1">
        <v>49</v>
      </c>
      <c r="H114" s="1">
        <v>151</v>
      </c>
      <c r="I114" s="1">
        <v>48</v>
      </c>
      <c r="J114" s="1">
        <v>102</v>
      </c>
      <c r="K114" s="1">
        <v>1</v>
      </c>
      <c r="N114">
        <v>21883521298</v>
      </c>
      <c r="O114" t="s">
        <v>41</v>
      </c>
    </row>
    <row r="115" spans="1:15" hidden="1" x14ac:dyDescent="0.25">
      <c r="A115" s="1">
        <v>1318</v>
      </c>
      <c r="B115" s="1">
        <v>23664171318</v>
      </c>
      <c r="C115" s="1" t="s">
        <v>1536</v>
      </c>
      <c r="D115" s="1">
        <v>2020</v>
      </c>
      <c r="E115" s="1">
        <v>11</v>
      </c>
      <c r="F115" s="1">
        <v>0</v>
      </c>
      <c r="G115" s="1">
        <v>0</v>
      </c>
      <c r="H115" s="1">
        <v>29</v>
      </c>
      <c r="I115" s="1">
        <v>0</v>
      </c>
      <c r="J115" s="1">
        <v>29</v>
      </c>
      <c r="K115" s="1">
        <v>0</v>
      </c>
      <c r="N115">
        <v>21883521317</v>
      </c>
      <c r="O115" t="s">
        <v>41</v>
      </c>
    </row>
    <row r="116" spans="1:15" hidden="1" x14ac:dyDescent="0.25">
      <c r="A116" s="1">
        <v>1318</v>
      </c>
      <c r="B116" s="1">
        <v>51400481318</v>
      </c>
      <c r="C116" s="1" t="s">
        <v>107</v>
      </c>
      <c r="D116" s="1">
        <v>2020</v>
      </c>
      <c r="E116" s="1">
        <v>11</v>
      </c>
      <c r="F116" s="1">
        <v>157</v>
      </c>
      <c r="G116" s="1">
        <v>260</v>
      </c>
      <c r="H116" s="1">
        <v>635</v>
      </c>
      <c r="I116" s="1">
        <v>254</v>
      </c>
      <c r="J116" s="1">
        <v>375</v>
      </c>
      <c r="K116" s="1">
        <v>6</v>
      </c>
      <c r="N116" s="62">
        <v>219735000000</v>
      </c>
      <c r="O116" t="s">
        <v>1161</v>
      </c>
    </row>
    <row r="117" spans="1:15" hidden="1" x14ac:dyDescent="0.25">
      <c r="A117" s="1">
        <v>1318</v>
      </c>
      <c r="B117" s="61">
        <v>185097000000</v>
      </c>
      <c r="C117" s="1" t="s">
        <v>105</v>
      </c>
      <c r="D117" s="1">
        <v>2020</v>
      </c>
      <c r="E117" s="1">
        <v>11</v>
      </c>
      <c r="F117" s="1">
        <v>3</v>
      </c>
      <c r="G117" s="1">
        <v>6</v>
      </c>
      <c r="H117" s="1">
        <v>10</v>
      </c>
      <c r="I117" s="1">
        <v>6</v>
      </c>
      <c r="J117" s="1">
        <v>4</v>
      </c>
      <c r="K117" s="1">
        <v>0</v>
      </c>
      <c r="N117">
        <v>22009761298</v>
      </c>
      <c r="O117" t="s">
        <v>1162</v>
      </c>
    </row>
    <row r="118" spans="1:15" x14ac:dyDescent="0.25">
      <c r="N118">
        <v>22011011298</v>
      </c>
      <c r="O118" t="s">
        <v>1163</v>
      </c>
    </row>
    <row r="119" spans="1:15" x14ac:dyDescent="0.25">
      <c r="N119">
        <v>22011011316</v>
      </c>
      <c r="O119" t="s">
        <v>1163</v>
      </c>
    </row>
    <row r="120" spans="1:15" x14ac:dyDescent="0.25">
      <c r="N120">
        <v>22011011317</v>
      </c>
      <c r="O120" t="s">
        <v>1163</v>
      </c>
    </row>
    <row r="121" spans="1:15" x14ac:dyDescent="0.25">
      <c r="N121">
        <v>22011011318</v>
      </c>
      <c r="O121" t="s">
        <v>1163</v>
      </c>
    </row>
    <row r="122" spans="1:15" x14ac:dyDescent="0.25">
      <c r="N122" s="62">
        <v>221049000000</v>
      </c>
      <c r="O122" t="s">
        <v>1164</v>
      </c>
    </row>
    <row r="123" spans="1:15" x14ac:dyDescent="0.25">
      <c r="N123" s="62">
        <v>221552000000</v>
      </c>
      <c r="O123" t="s">
        <v>1165</v>
      </c>
    </row>
    <row r="124" spans="1:15" x14ac:dyDescent="0.25">
      <c r="N124" s="62">
        <v>223316000000</v>
      </c>
      <c r="O124" t="s">
        <v>383</v>
      </c>
    </row>
    <row r="125" spans="1:15" x14ac:dyDescent="0.25">
      <c r="N125" s="62">
        <v>223316000000</v>
      </c>
      <c r="O125" t="s">
        <v>383</v>
      </c>
    </row>
    <row r="126" spans="1:15" x14ac:dyDescent="0.25">
      <c r="N126" s="62">
        <v>223316000000</v>
      </c>
      <c r="O126" t="s">
        <v>383</v>
      </c>
    </row>
    <row r="127" spans="1:15" x14ac:dyDescent="0.25">
      <c r="N127" s="62">
        <v>223316000000</v>
      </c>
      <c r="O127" t="s">
        <v>383</v>
      </c>
    </row>
    <row r="128" spans="1:15" x14ac:dyDescent="0.25">
      <c r="N128" s="62">
        <v>224248000000</v>
      </c>
      <c r="O128" t="s">
        <v>1166</v>
      </c>
    </row>
    <row r="129" spans="14:15" x14ac:dyDescent="0.25">
      <c r="N129" s="62">
        <v>228133000000</v>
      </c>
      <c r="O129" t="s">
        <v>1167</v>
      </c>
    </row>
    <row r="130" spans="14:15" x14ac:dyDescent="0.25">
      <c r="N130" s="62">
        <v>231516000000</v>
      </c>
      <c r="O130" t="s">
        <v>1168</v>
      </c>
    </row>
    <row r="131" spans="14:15" x14ac:dyDescent="0.25">
      <c r="N131" s="62">
        <v>231516000000</v>
      </c>
      <c r="O131" t="s">
        <v>1168</v>
      </c>
    </row>
    <row r="132" spans="14:15" x14ac:dyDescent="0.25">
      <c r="N132" s="62">
        <v>231654000000</v>
      </c>
      <c r="O132" t="s">
        <v>385</v>
      </c>
    </row>
    <row r="133" spans="14:15" x14ac:dyDescent="0.25">
      <c r="N133" s="62">
        <v>231654000000</v>
      </c>
      <c r="O133" t="s">
        <v>385</v>
      </c>
    </row>
    <row r="134" spans="14:15" x14ac:dyDescent="0.25">
      <c r="N134" s="62">
        <v>231654000000</v>
      </c>
      <c r="O134" t="s">
        <v>385</v>
      </c>
    </row>
    <row r="135" spans="14:15" x14ac:dyDescent="0.25">
      <c r="N135" s="62">
        <v>231654000000</v>
      </c>
      <c r="O135" t="s">
        <v>385</v>
      </c>
    </row>
    <row r="136" spans="14:15" x14ac:dyDescent="0.25">
      <c r="N136" s="62">
        <v>231842000000</v>
      </c>
      <c r="O136" t="s">
        <v>1169</v>
      </c>
    </row>
    <row r="137" spans="14:15" x14ac:dyDescent="0.25">
      <c r="N137" s="62">
        <v>231842000000</v>
      </c>
      <c r="O137" t="s">
        <v>1169</v>
      </c>
    </row>
    <row r="138" spans="14:15" x14ac:dyDescent="0.25">
      <c r="N138" s="62">
        <v>231842000000</v>
      </c>
      <c r="O138" t="s">
        <v>1169</v>
      </c>
    </row>
    <row r="139" spans="14:15" x14ac:dyDescent="0.25">
      <c r="N139" s="62">
        <v>231842000000</v>
      </c>
      <c r="O139" t="s">
        <v>1169</v>
      </c>
    </row>
    <row r="140" spans="14:15" x14ac:dyDescent="0.25">
      <c r="N140" s="62">
        <v>234619000000</v>
      </c>
      <c r="O140" t="s">
        <v>1170</v>
      </c>
    </row>
    <row r="141" spans="14:15" x14ac:dyDescent="0.25">
      <c r="N141" s="62">
        <v>234619000000</v>
      </c>
      <c r="O141" t="s">
        <v>1170</v>
      </c>
    </row>
    <row r="142" spans="14:15" x14ac:dyDescent="0.25">
      <c r="N142" s="62">
        <v>234619000000</v>
      </c>
      <c r="O142" t="s">
        <v>1170</v>
      </c>
    </row>
    <row r="143" spans="14:15" x14ac:dyDescent="0.25">
      <c r="N143" s="62">
        <v>234908000000</v>
      </c>
      <c r="O143" t="s">
        <v>1171</v>
      </c>
    </row>
    <row r="144" spans="14:15" x14ac:dyDescent="0.25">
      <c r="N144" s="62">
        <v>234908000000</v>
      </c>
      <c r="O144" t="s">
        <v>1171</v>
      </c>
    </row>
    <row r="145" spans="14:15" x14ac:dyDescent="0.25">
      <c r="N145" s="62">
        <v>234908000000</v>
      </c>
      <c r="O145" t="s">
        <v>1171</v>
      </c>
    </row>
    <row r="146" spans="14:15" x14ac:dyDescent="0.25">
      <c r="N146" s="62">
        <v>236264000000</v>
      </c>
      <c r="O146" t="s">
        <v>1534</v>
      </c>
    </row>
    <row r="147" spans="14:15" x14ac:dyDescent="0.25">
      <c r="N147" s="62">
        <v>236264000000</v>
      </c>
      <c r="O147" t="s">
        <v>1534</v>
      </c>
    </row>
    <row r="148" spans="14:15" x14ac:dyDescent="0.25">
      <c r="N148">
        <v>23664171317</v>
      </c>
      <c r="O148" t="s">
        <v>1536</v>
      </c>
    </row>
    <row r="149" spans="14:15" x14ac:dyDescent="0.25">
      <c r="N149">
        <v>23664171318</v>
      </c>
      <c r="O149" t="s">
        <v>1536</v>
      </c>
    </row>
    <row r="150" spans="14:15" x14ac:dyDescent="0.25">
      <c r="N150" s="62">
        <v>237608000000</v>
      </c>
      <c r="O150" t="s">
        <v>1172</v>
      </c>
    </row>
    <row r="151" spans="14:15" x14ac:dyDescent="0.25">
      <c r="N151" s="62">
        <v>237608000000</v>
      </c>
      <c r="O151" t="s">
        <v>1172</v>
      </c>
    </row>
    <row r="152" spans="14:15" x14ac:dyDescent="0.25">
      <c r="N152">
        <v>23962651298</v>
      </c>
      <c r="O152" t="s">
        <v>1515</v>
      </c>
    </row>
    <row r="153" spans="14:15" x14ac:dyDescent="0.25">
      <c r="N153" s="62">
        <v>240079000000</v>
      </c>
      <c r="O153" t="s">
        <v>1173</v>
      </c>
    </row>
    <row r="154" spans="14:15" x14ac:dyDescent="0.25">
      <c r="N154" s="62">
        <v>240637000000</v>
      </c>
      <c r="O154" t="s">
        <v>14</v>
      </c>
    </row>
    <row r="155" spans="14:15" x14ac:dyDescent="0.25">
      <c r="N155" s="62">
        <v>245273000000</v>
      </c>
      <c r="O155" t="s">
        <v>1174</v>
      </c>
    </row>
    <row r="156" spans="14:15" x14ac:dyDescent="0.25">
      <c r="N156">
        <v>25683211317</v>
      </c>
      <c r="O156" t="s">
        <v>1175</v>
      </c>
    </row>
    <row r="157" spans="14:15" x14ac:dyDescent="0.25">
      <c r="N157">
        <v>26325291298</v>
      </c>
      <c r="O157" t="s">
        <v>1176</v>
      </c>
    </row>
    <row r="158" spans="14:15" x14ac:dyDescent="0.25">
      <c r="N158">
        <v>26569811317</v>
      </c>
      <c r="O158" t="s">
        <v>1177</v>
      </c>
    </row>
    <row r="159" spans="14:15" x14ac:dyDescent="0.25">
      <c r="N159" s="62">
        <v>265821000000</v>
      </c>
      <c r="O159" t="s">
        <v>106</v>
      </c>
    </row>
    <row r="160" spans="14:15" x14ac:dyDescent="0.25">
      <c r="N160" s="62">
        <v>265977000000</v>
      </c>
      <c r="O160" t="s">
        <v>1516</v>
      </c>
    </row>
    <row r="161" spans="14:15" x14ac:dyDescent="0.25">
      <c r="N161" s="62">
        <v>266288000000</v>
      </c>
      <c r="O161" t="s">
        <v>1178</v>
      </c>
    </row>
    <row r="162" spans="14:15" x14ac:dyDescent="0.25">
      <c r="N162" s="62">
        <v>266351000000</v>
      </c>
      <c r="O162" t="s">
        <v>101</v>
      </c>
    </row>
    <row r="163" spans="14:15" x14ac:dyDescent="0.25">
      <c r="N163">
        <v>26644681298</v>
      </c>
      <c r="O163" t="s">
        <v>384</v>
      </c>
    </row>
    <row r="164" spans="14:15" x14ac:dyDescent="0.25">
      <c r="N164">
        <v>26644681316</v>
      </c>
      <c r="O164" t="s">
        <v>384</v>
      </c>
    </row>
    <row r="165" spans="14:15" x14ac:dyDescent="0.25">
      <c r="N165" s="62">
        <v>267769000000</v>
      </c>
      <c r="O165" t="s">
        <v>89</v>
      </c>
    </row>
    <row r="166" spans="14:15" x14ac:dyDescent="0.25">
      <c r="N166" s="62">
        <v>267898000000</v>
      </c>
      <c r="O166" t="s">
        <v>1179</v>
      </c>
    </row>
    <row r="167" spans="14:15" x14ac:dyDescent="0.25">
      <c r="N167" s="62">
        <v>269326000000</v>
      </c>
      <c r="O167" t="s">
        <v>1538</v>
      </c>
    </row>
    <row r="168" spans="14:15" x14ac:dyDescent="0.25">
      <c r="N168" s="62">
        <v>269326000000</v>
      </c>
      <c r="O168" t="s">
        <v>1538</v>
      </c>
    </row>
    <row r="169" spans="14:15" x14ac:dyDescent="0.25">
      <c r="N169" s="62">
        <v>270740000000</v>
      </c>
      <c r="O169" t="s">
        <v>1180</v>
      </c>
    </row>
    <row r="170" spans="14:15" x14ac:dyDescent="0.25">
      <c r="N170" s="62">
        <v>270879000000</v>
      </c>
      <c r="O170" t="s">
        <v>65</v>
      </c>
    </row>
    <row r="171" spans="14:15" x14ac:dyDescent="0.25">
      <c r="N171" s="62">
        <v>273750000000</v>
      </c>
      <c r="O171" t="s">
        <v>1181</v>
      </c>
    </row>
    <row r="172" spans="14:15" x14ac:dyDescent="0.25">
      <c r="N172" s="62">
        <v>273796000000</v>
      </c>
      <c r="O172" t="s">
        <v>1182</v>
      </c>
    </row>
    <row r="173" spans="14:15" x14ac:dyDescent="0.25">
      <c r="N173">
        <v>27593761298</v>
      </c>
      <c r="O173" t="s">
        <v>382</v>
      </c>
    </row>
    <row r="174" spans="14:15" x14ac:dyDescent="0.25">
      <c r="N174" s="62">
        <v>276303000000</v>
      </c>
      <c r="O174" t="s">
        <v>1183</v>
      </c>
    </row>
    <row r="175" spans="14:15" x14ac:dyDescent="0.25">
      <c r="N175" s="62">
        <v>276470000000</v>
      </c>
      <c r="O175" t="s">
        <v>90</v>
      </c>
    </row>
    <row r="176" spans="14:15" x14ac:dyDescent="0.25">
      <c r="N176" s="62">
        <v>277368000000</v>
      </c>
      <c r="O176" t="s">
        <v>1184</v>
      </c>
    </row>
    <row r="177" spans="14:15" x14ac:dyDescent="0.25">
      <c r="N177">
        <v>27910751298</v>
      </c>
      <c r="O177" t="s">
        <v>1185</v>
      </c>
    </row>
    <row r="178" spans="14:15" x14ac:dyDescent="0.25">
      <c r="N178">
        <v>27972121298</v>
      </c>
      <c r="O178" t="s">
        <v>1186</v>
      </c>
    </row>
    <row r="179" spans="14:15" x14ac:dyDescent="0.25">
      <c r="N179">
        <v>27972121316</v>
      </c>
      <c r="O179" t="s">
        <v>1186</v>
      </c>
    </row>
    <row r="180" spans="14:15" x14ac:dyDescent="0.25">
      <c r="N180">
        <v>27972121317</v>
      </c>
      <c r="O180" t="s">
        <v>1186</v>
      </c>
    </row>
    <row r="181" spans="14:15" x14ac:dyDescent="0.25">
      <c r="N181">
        <v>27972121318</v>
      </c>
      <c r="O181" t="s">
        <v>1186</v>
      </c>
    </row>
    <row r="182" spans="14:15" x14ac:dyDescent="0.25">
      <c r="N182">
        <v>27972271298</v>
      </c>
      <c r="O182" t="s">
        <v>1187</v>
      </c>
    </row>
    <row r="183" spans="14:15" x14ac:dyDescent="0.25">
      <c r="N183">
        <v>27972271318</v>
      </c>
      <c r="O183" t="s">
        <v>1187</v>
      </c>
    </row>
    <row r="184" spans="14:15" x14ac:dyDescent="0.25">
      <c r="N184" s="62">
        <v>280467000000</v>
      </c>
      <c r="O184" t="s">
        <v>100</v>
      </c>
    </row>
    <row r="185" spans="14:15" x14ac:dyDescent="0.25">
      <c r="N185" s="62">
        <v>281479000000</v>
      </c>
      <c r="O185" t="s">
        <v>379</v>
      </c>
    </row>
    <row r="186" spans="14:15" x14ac:dyDescent="0.25">
      <c r="N186" s="62">
        <v>283099000000</v>
      </c>
      <c r="O186" t="s">
        <v>1528</v>
      </c>
    </row>
    <row r="187" spans="14:15" x14ac:dyDescent="0.25">
      <c r="N187" s="62">
        <v>283767000000</v>
      </c>
      <c r="O187" t="s">
        <v>378</v>
      </c>
    </row>
    <row r="188" spans="14:15" x14ac:dyDescent="0.25">
      <c r="N188" s="62">
        <v>285387000000</v>
      </c>
      <c r="O188" t="s">
        <v>386</v>
      </c>
    </row>
    <row r="189" spans="14:15" x14ac:dyDescent="0.25">
      <c r="N189">
        <v>28649931298</v>
      </c>
      <c r="O189" t="s">
        <v>29</v>
      </c>
    </row>
    <row r="190" spans="14:15" x14ac:dyDescent="0.25">
      <c r="N190">
        <v>28649931317</v>
      </c>
      <c r="O190" t="s">
        <v>29</v>
      </c>
    </row>
    <row r="191" spans="14:15" x14ac:dyDescent="0.25">
      <c r="N191">
        <v>28649931318</v>
      </c>
      <c r="O191" t="s">
        <v>29</v>
      </c>
    </row>
    <row r="192" spans="14:15" x14ac:dyDescent="0.25">
      <c r="N192" s="62">
        <v>286740000000</v>
      </c>
      <c r="O192" t="s">
        <v>1188</v>
      </c>
    </row>
    <row r="193" spans="14:15" x14ac:dyDescent="0.25">
      <c r="N193">
        <v>28865261298</v>
      </c>
      <c r="O193" t="s">
        <v>1189</v>
      </c>
    </row>
    <row r="194" spans="14:15" x14ac:dyDescent="0.25">
      <c r="N194">
        <v>28865261316</v>
      </c>
      <c r="O194" t="s">
        <v>1189</v>
      </c>
    </row>
    <row r="195" spans="14:15" x14ac:dyDescent="0.25">
      <c r="N195">
        <v>28865261317</v>
      </c>
      <c r="O195" t="s">
        <v>1189</v>
      </c>
    </row>
    <row r="196" spans="14:15" x14ac:dyDescent="0.25">
      <c r="N196">
        <v>28865261318</v>
      </c>
      <c r="O196" t="s">
        <v>1189</v>
      </c>
    </row>
    <row r="197" spans="14:15" x14ac:dyDescent="0.25">
      <c r="N197" s="62">
        <v>288834000000</v>
      </c>
      <c r="O197" t="s">
        <v>1540</v>
      </c>
    </row>
    <row r="198" spans="14:15" x14ac:dyDescent="0.25">
      <c r="N198">
        <v>28935661298</v>
      </c>
      <c r="O198" t="s">
        <v>1517</v>
      </c>
    </row>
    <row r="199" spans="14:15" x14ac:dyDescent="0.25">
      <c r="N199">
        <v>28935661316</v>
      </c>
      <c r="O199" t="s">
        <v>1517</v>
      </c>
    </row>
    <row r="200" spans="14:15" x14ac:dyDescent="0.25">
      <c r="N200">
        <v>28935661317</v>
      </c>
      <c r="O200" t="s">
        <v>1517</v>
      </c>
    </row>
    <row r="201" spans="14:15" x14ac:dyDescent="0.25">
      <c r="N201">
        <v>28935661318</v>
      </c>
      <c r="O201" t="s">
        <v>1517</v>
      </c>
    </row>
    <row r="202" spans="14:15" x14ac:dyDescent="0.25">
      <c r="N202" s="62">
        <v>289792000000</v>
      </c>
      <c r="O202" t="s">
        <v>1539</v>
      </c>
    </row>
    <row r="203" spans="14:15" x14ac:dyDescent="0.25">
      <c r="N203" s="62">
        <v>290513000000</v>
      </c>
      <c r="O203" t="s">
        <v>1518</v>
      </c>
    </row>
    <row r="204" spans="14:15" x14ac:dyDescent="0.25">
      <c r="N204">
        <v>29230031317</v>
      </c>
      <c r="O204" t="s">
        <v>1190</v>
      </c>
    </row>
    <row r="205" spans="14:15" x14ac:dyDescent="0.25">
      <c r="N205" s="62">
        <v>294987000000</v>
      </c>
      <c r="O205" t="s">
        <v>1191</v>
      </c>
    </row>
    <row r="206" spans="14:15" x14ac:dyDescent="0.25">
      <c r="N206" s="62">
        <v>295389000000</v>
      </c>
      <c r="O206" t="s">
        <v>30</v>
      </c>
    </row>
    <row r="207" spans="14:15" x14ac:dyDescent="0.25">
      <c r="N207" s="62">
        <v>296292000000</v>
      </c>
      <c r="O207" t="s">
        <v>103</v>
      </c>
    </row>
    <row r="208" spans="14:15" x14ac:dyDescent="0.25">
      <c r="N208" s="62">
        <v>296292000000</v>
      </c>
      <c r="O208" t="s">
        <v>103</v>
      </c>
    </row>
    <row r="209" spans="14:15" x14ac:dyDescent="0.25">
      <c r="N209" s="62">
        <v>298634000000</v>
      </c>
      <c r="O209" t="s">
        <v>1192</v>
      </c>
    </row>
    <row r="210" spans="14:15" x14ac:dyDescent="0.25">
      <c r="N210" s="62">
        <v>300041000000</v>
      </c>
      <c r="O210" t="s">
        <v>1519</v>
      </c>
    </row>
    <row r="211" spans="14:15" x14ac:dyDescent="0.25">
      <c r="N211">
        <v>30062081298</v>
      </c>
      <c r="O211" t="s">
        <v>1193</v>
      </c>
    </row>
    <row r="212" spans="14:15" x14ac:dyDescent="0.25">
      <c r="N212">
        <v>30200881298</v>
      </c>
      <c r="O212" t="s">
        <v>1194</v>
      </c>
    </row>
    <row r="213" spans="14:15" x14ac:dyDescent="0.25">
      <c r="N213">
        <v>3044861298</v>
      </c>
      <c r="O213" t="s">
        <v>1541</v>
      </c>
    </row>
    <row r="214" spans="14:15" x14ac:dyDescent="0.25">
      <c r="N214" s="62">
        <v>306432000000</v>
      </c>
      <c r="O214" t="s">
        <v>1195</v>
      </c>
    </row>
    <row r="215" spans="14:15" x14ac:dyDescent="0.25">
      <c r="N215" s="62">
        <v>307642000000</v>
      </c>
      <c r="O215" t="s">
        <v>1196</v>
      </c>
    </row>
    <row r="216" spans="14:15" x14ac:dyDescent="0.25">
      <c r="N216" s="62">
        <v>308511000000</v>
      </c>
      <c r="O216" t="s">
        <v>1197</v>
      </c>
    </row>
    <row r="217" spans="14:15" x14ac:dyDescent="0.25">
      <c r="N217">
        <v>30980521298</v>
      </c>
      <c r="O217" t="s">
        <v>1198</v>
      </c>
    </row>
    <row r="218" spans="14:15" x14ac:dyDescent="0.25">
      <c r="N218" s="62">
        <v>310947000000</v>
      </c>
      <c r="O218" t="s">
        <v>1199</v>
      </c>
    </row>
    <row r="219" spans="14:15" x14ac:dyDescent="0.25">
      <c r="N219" s="62">
        <v>311120000000</v>
      </c>
      <c r="O219" t="s">
        <v>70</v>
      </c>
    </row>
    <row r="220" spans="14:15" x14ac:dyDescent="0.25">
      <c r="N220" s="62">
        <v>313113000000</v>
      </c>
      <c r="O220" t="s">
        <v>1200</v>
      </c>
    </row>
    <row r="221" spans="14:15" x14ac:dyDescent="0.25">
      <c r="N221">
        <v>32036841318</v>
      </c>
      <c r="O221" t="s">
        <v>1201</v>
      </c>
    </row>
    <row r="222" spans="14:15" x14ac:dyDescent="0.25">
      <c r="N222">
        <v>32485361298</v>
      </c>
      <c r="O222" t="s">
        <v>13</v>
      </c>
    </row>
    <row r="223" spans="14:15" x14ac:dyDescent="0.25">
      <c r="N223">
        <v>32485361316</v>
      </c>
      <c r="O223" t="s">
        <v>13</v>
      </c>
    </row>
    <row r="224" spans="14:15" x14ac:dyDescent="0.25">
      <c r="N224">
        <v>32485361317</v>
      </c>
      <c r="O224" t="s">
        <v>13</v>
      </c>
    </row>
    <row r="225" spans="14:15" x14ac:dyDescent="0.25">
      <c r="N225">
        <v>32485361318</v>
      </c>
      <c r="O225" t="s">
        <v>13</v>
      </c>
    </row>
    <row r="226" spans="14:15" x14ac:dyDescent="0.25">
      <c r="N226">
        <v>32494131317</v>
      </c>
      <c r="O226" t="s">
        <v>1202</v>
      </c>
    </row>
    <row r="227" spans="14:15" x14ac:dyDescent="0.25">
      <c r="N227">
        <v>32559071317</v>
      </c>
      <c r="O227" t="s">
        <v>1203</v>
      </c>
    </row>
    <row r="228" spans="14:15" x14ac:dyDescent="0.25">
      <c r="N228">
        <v>33023901298</v>
      </c>
      <c r="O228" t="s">
        <v>1204</v>
      </c>
    </row>
    <row r="229" spans="14:15" x14ac:dyDescent="0.25">
      <c r="N229" s="62">
        <v>334268000000</v>
      </c>
      <c r="O229" t="s">
        <v>1520</v>
      </c>
    </row>
    <row r="230" spans="14:15" x14ac:dyDescent="0.25">
      <c r="N230" s="62">
        <v>334268000000</v>
      </c>
      <c r="O230" t="s">
        <v>1520</v>
      </c>
    </row>
    <row r="231" spans="14:15" x14ac:dyDescent="0.25">
      <c r="N231" s="62">
        <v>334268000000</v>
      </c>
      <c r="O231" t="s">
        <v>1520</v>
      </c>
    </row>
    <row r="232" spans="14:15" x14ac:dyDescent="0.25">
      <c r="N232">
        <v>33575781298</v>
      </c>
      <c r="O232" t="s">
        <v>1205</v>
      </c>
    </row>
    <row r="233" spans="14:15" x14ac:dyDescent="0.25">
      <c r="N233">
        <v>33694261298</v>
      </c>
      <c r="O233" t="s">
        <v>1527</v>
      </c>
    </row>
    <row r="234" spans="14:15" x14ac:dyDescent="0.25">
      <c r="N234" s="62">
        <v>338318000000</v>
      </c>
      <c r="O234" t="s">
        <v>1206</v>
      </c>
    </row>
    <row r="235" spans="14:15" x14ac:dyDescent="0.25">
      <c r="N235" s="62">
        <v>338318000000</v>
      </c>
      <c r="O235" t="s">
        <v>1206</v>
      </c>
    </row>
    <row r="236" spans="14:15" x14ac:dyDescent="0.25">
      <c r="N236" s="62">
        <v>342652000000</v>
      </c>
      <c r="O236" t="s">
        <v>1207</v>
      </c>
    </row>
    <row r="237" spans="14:15" x14ac:dyDescent="0.25">
      <c r="N237" s="62">
        <v>342652000000</v>
      </c>
      <c r="O237" t="s">
        <v>1207</v>
      </c>
    </row>
    <row r="238" spans="14:15" x14ac:dyDescent="0.25">
      <c r="N238" s="62">
        <v>342652000000</v>
      </c>
      <c r="O238" t="s">
        <v>1207</v>
      </c>
    </row>
    <row r="239" spans="14:15" x14ac:dyDescent="0.25">
      <c r="N239" s="62">
        <v>346121000000</v>
      </c>
      <c r="O239" t="s">
        <v>1208</v>
      </c>
    </row>
    <row r="240" spans="14:15" x14ac:dyDescent="0.25">
      <c r="N240">
        <v>34818191298</v>
      </c>
      <c r="O240" t="s">
        <v>35</v>
      </c>
    </row>
    <row r="241" spans="14:15" x14ac:dyDescent="0.25">
      <c r="N241">
        <v>34818191317</v>
      </c>
      <c r="O241" t="s">
        <v>35</v>
      </c>
    </row>
    <row r="242" spans="14:15" x14ac:dyDescent="0.25">
      <c r="N242" s="62">
        <v>350206000000</v>
      </c>
      <c r="O242" t="s">
        <v>1209</v>
      </c>
    </row>
    <row r="243" spans="14:15" x14ac:dyDescent="0.25">
      <c r="N243">
        <v>35094511298</v>
      </c>
      <c r="O243" t="s">
        <v>1210</v>
      </c>
    </row>
    <row r="244" spans="14:15" x14ac:dyDescent="0.25">
      <c r="N244">
        <v>35094511316</v>
      </c>
      <c r="O244" t="s">
        <v>1210</v>
      </c>
    </row>
    <row r="245" spans="14:15" x14ac:dyDescent="0.25">
      <c r="N245">
        <v>35094511317</v>
      </c>
      <c r="O245" t="s">
        <v>1210</v>
      </c>
    </row>
    <row r="246" spans="14:15" x14ac:dyDescent="0.25">
      <c r="N246">
        <v>35094511318</v>
      </c>
      <c r="O246" t="s">
        <v>1210</v>
      </c>
    </row>
    <row r="247" spans="14:15" x14ac:dyDescent="0.25">
      <c r="N247">
        <v>35579371298</v>
      </c>
      <c r="O247" t="s">
        <v>46</v>
      </c>
    </row>
    <row r="248" spans="14:15" x14ac:dyDescent="0.25">
      <c r="N248" s="62">
        <v>358744000000</v>
      </c>
      <c r="O248" t="s">
        <v>1542</v>
      </c>
    </row>
    <row r="249" spans="14:15" x14ac:dyDescent="0.25">
      <c r="N249" s="62">
        <v>358744000000</v>
      </c>
      <c r="O249" t="s">
        <v>1542</v>
      </c>
    </row>
    <row r="250" spans="14:15" x14ac:dyDescent="0.25">
      <c r="N250" s="62">
        <v>358744000000</v>
      </c>
      <c r="O250" t="s">
        <v>1542</v>
      </c>
    </row>
    <row r="251" spans="14:15" x14ac:dyDescent="0.25">
      <c r="N251" s="62">
        <v>358744000000</v>
      </c>
      <c r="O251" t="s">
        <v>1542</v>
      </c>
    </row>
    <row r="252" spans="14:15" x14ac:dyDescent="0.25">
      <c r="N252" s="62">
        <v>359030000000</v>
      </c>
      <c r="O252" t="s">
        <v>1211</v>
      </c>
    </row>
    <row r="253" spans="14:15" x14ac:dyDescent="0.25">
      <c r="N253" s="62">
        <v>359030000000</v>
      </c>
      <c r="O253" t="s">
        <v>1211</v>
      </c>
    </row>
    <row r="254" spans="14:15" x14ac:dyDescent="0.25">
      <c r="N254" s="62">
        <v>362708000000</v>
      </c>
      <c r="O254" t="s">
        <v>1212</v>
      </c>
    </row>
    <row r="255" spans="14:15" x14ac:dyDescent="0.25">
      <c r="N255" s="62">
        <v>362708000000</v>
      </c>
      <c r="O255" t="s">
        <v>1212</v>
      </c>
    </row>
    <row r="256" spans="14:15" x14ac:dyDescent="0.25">
      <c r="N256" s="62">
        <v>365627000000</v>
      </c>
      <c r="O256" t="s">
        <v>1543</v>
      </c>
    </row>
    <row r="257" spans="14:15" x14ac:dyDescent="0.25">
      <c r="N257" s="62">
        <v>366353000000</v>
      </c>
      <c r="O257" t="s">
        <v>1213</v>
      </c>
    </row>
    <row r="258" spans="14:15" x14ac:dyDescent="0.25">
      <c r="N258">
        <v>36971061298</v>
      </c>
      <c r="O258" t="s">
        <v>1214</v>
      </c>
    </row>
    <row r="259" spans="14:15" x14ac:dyDescent="0.25">
      <c r="N259">
        <v>36971061316</v>
      </c>
      <c r="O259" t="s">
        <v>1214</v>
      </c>
    </row>
    <row r="260" spans="14:15" x14ac:dyDescent="0.25">
      <c r="N260">
        <v>36971061317</v>
      </c>
      <c r="O260" t="s">
        <v>1214</v>
      </c>
    </row>
    <row r="261" spans="14:15" x14ac:dyDescent="0.25">
      <c r="N261">
        <v>36971061318</v>
      </c>
      <c r="O261" t="s">
        <v>1214</v>
      </c>
    </row>
    <row r="262" spans="14:15" x14ac:dyDescent="0.25">
      <c r="N262" s="62">
        <v>381960000000</v>
      </c>
      <c r="O262" t="s">
        <v>389</v>
      </c>
    </row>
    <row r="263" spans="14:15" x14ac:dyDescent="0.25">
      <c r="N263" s="62">
        <v>382269000000</v>
      </c>
      <c r="O263" t="s">
        <v>387</v>
      </c>
    </row>
    <row r="264" spans="14:15" x14ac:dyDescent="0.25">
      <c r="N264">
        <v>38368221298</v>
      </c>
      <c r="O264" t="s">
        <v>1215</v>
      </c>
    </row>
    <row r="265" spans="14:15" x14ac:dyDescent="0.25">
      <c r="N265">
        <v>38442161317</v>
      </c>
      <c r="O265" t="s">
        <v>1216</v>
      </c>
    </row>
    <row r="266" spans="14:15" x14ac:dyDescent="0.25">
      <c r="N266">
        <v>38471341316</v>
      </c>
      <c r="O266" t="s">
        <v>1217</v>
      </c>
    </row>
    <row r="267" spans="14:15" x14ac:dyDescent="0.25">
      <c r="N267">
        <v>38471341317</v>
      </c>
      <c r="O267" t="s">
        <v>1217</v>
      </c>
    </row>
    <row r="268" spans="14:15" x14ac:dyDescent="0.25">
      <c r="N268">
        <v>38471341318</v>
      </c>
      <c r="O268" t="s">
        <v>1217</v>
      </c>
    </row>
    <row r="269" spans="14:15" x14ac:dyDescent="0.25">
      <c r="N269">
        <v>38471941316</v>
      </c>
      <c r="O269" t="s">
        <v>1218</v>
      </c>
    </row>
    <row r="270" spans="14:15" x14ac:dyDescent="0.25">
      <c r="N270">
        <v>38471941317</v>
      </c>
      <c r="O270" t="s">
        <v>1218</v>
      </c>
    </row>
    <row r="271" spans="14:15" x14ac:dyDescent="0.25">
      <c r="N271">
        <v>38471941318</v>
      </c>
      <c r="O271" t="s">
        <v>1218</v>
      </c>
    </row>
    <row r="272" spans="14:15" x14ac:dyDescent="0.25">
      <c r="N272" s="62">
        <v>397665000000</v>
      </c>
      <c r="O272" t="s">
        <v>78</v>
      </c>
    </row>
    <row r="273" spans="14:15" x14ac:dyDescent="0.25">
      <c r="N273">
        <v>39864501298</v>
      </c>
      <c r="O273" t="s">
        <v>1531</v>
      </c>
    </row>
    <row r="274" spans="14:15" x14ac:dyDescent="0.25">
      <c r="N274">
        <v>39864501316</v>
      </c>
      <c r="O274" t="s">
        <v>1531</v>
      </c>
    </row>
    <row r="275" spans="14:15" x14ac:dyDescent="0.25">
      <c r="N275">
        <v>39864501317</v>
      </c>
      <c r="O275" t="s">
        <v>1531</v>
      </c>
    </row>
    <row r="276" spans="14:15" x14ac:dyDescent="0.25">
      <c r="N276">
        <v>39864501318</v>
      </c>
      <c r="O276" t="s">
        <v>1531</v>
      </c>
    </row>
    <row r="277" spans="14:15" x14ac:dyDescent="0.25">
      <c r="N277">
        <v>4041541298</v>
      </c>
      <c r="O277" t="s">
        <v>1219</v>
      </c>
    </row>
    <row r="278" spans="14:15" x14ac:dyDescent="0.25">
      <c r="N278">
        <v>4041541317</v>
      </c>
      <c r="O278" t="s">
        <v>1219</v>
      </c>
    </row>
    <row r="279" spans="14:15" x14ac:dyDescent="0.25">
      <c r="N279">
        <v>4045961298</v>
      </c>
      <c r="O279" t="s">
        <v>1220</v>
      </c>
    </row>
    <row r="280" spans="14:15" x14ac:dyDescent="0.25">
      <c r="N280" s="62">
        <v>407198000000</v>
      </c>
      <c r="O280" t="s">
        <v>88</v>
      </c>
    </row>
    <row r="281" spans="14:15" x14ac:dyDescent="0.25">
      <c r="N281" s="62">
        <v>407198000000</v>
      </c>
      <c r="O281" t="s">
        <v>88</v>
      </c>
    </row>
    <row r="282" spans="14:15" x14ac:dyDescent="0.25">
      <c r="N282" s="62">
        <v>408541000000</v>
      </c>
      <c r="O282" t="s">
        <v>72</v>
      </c>
    </row>
    <row r="283" spans="14:15" x14ac:dyDescent="0.25">
      <c r="N283">
        <v>4150201317</v>
      </c>
      <c r="O283" t="s">
        <v>77</v>
      </c>
    </row>
    <row r="284" spans="14:15" x14ac:dyDescent="0.25">
      <c r="N284" s="62">
        <v>418364000000</v>
      </c>
      <c r="O284" t="s">
        <v>19</v>
      </c>
    </row>
    <row r="285" spans="14:15" x14ac:dyDescent="0.25">
      <c r="N285">
        <v>42158751298</v>
      </c>
      <c r="O285" t="s">
        <v>1221</v>
      </c>
    </row>
    <row r="286" spans="14:15" x14ac:dyDescent="0.25">
      <c r="N286" s="62">
        <v>425220000000</v>
      </c>
      <c r="O286" t="s">
        <v>1544</v>
      </c>
    </row>
    <row r="287" spans="14:15" x14ac:dyDescent="0.25">
      <c r="N287">
        <v>42961491298</v>
      </c>
      <c r="O287" t="s">
        <v>1222</v>
      </c>
    </row>
    <row r="288" spans="14:15" x14ac:dyDescent="0.25">
      <c r="N288">
        <v>43134511298</v>
      </c>
      <c r="O288" t="s">
        <v>1223</v>
      </c>
    </row>
    <row r="289" spans="14:15" x14ac:dyDescent="0.25">
      <c r="N289">
        <v>43134511316</v>
      </c>
      <c r="O289" t="s">
        <v>1223</v>
      </c>
    </row>
    <row r="290" spans="14:15" x14ac:dyDescent="0.25">
      <c r="N290">
        <v>43190471316</v>
      </c>
      <c r="O290" t="s">
        <v>1224</v>
      </c>
    </row>
    <row r="291" spans="14:15" x14ac:dyDescent="0.25">
      <c r="N291" s="62">
        <v>433826000000</v>
      </c>
      <c r="O291" t="s">
        <v>1521</v>
      </c>
    </row>
    <row r="292" spans="14:15" x14ac:dyDescent="0.25">
      <c r="N292" s="62">
        <v>435420000000</v>
      </c>
      <c r="O292" t="s">
        <v>1535</v>
      </c>
    </row>
    <row r="293" spans="14:15" x14ac:dyDescent="0.25">
      <c r="N293">
        <v>43591291298</v>
      </c>
      <c r="O293" t="s">
        <v>1225</v>
      </c>
    </row>
    <row r="294" spans="14:15" x14ac:dyDescent="0.25">
      <c r="N294">
        <v>43591291316</v>
      </c>
      <c r="O294" t="s">
        <v>1225</v>
      </c>
    </row>
    <row r="295" spans="14:15" x14ac:dyDescent="0.25">
      <c r="N295">
        <v>43615621298</v>
      </c>
      <c r="O295" t="s">
        <v>1226</v>
      </c>
    </row>
    <row r="296" spans="14:15" x14ac:dyDescent="0.25">
      <c r="N296">
        <v>43858151316</v>
      </c>
      <c r="O296" t="s">
        <v>68</v>
      </c>
    </row>
    <row r="297" spans="14:15" x14ac:dyDescent="0.25">
      <c r="N297">
        <v>4449901298</v>
      </c>
      <c r="O297" t="s">
        <v>380</v>
      </c>
    </row>
    <row r="298" spans="14:15" x14ac:dyDescent="0.25">
      <c r="N298">
        <v>4450901298</v>
      </c>
      <c r="O298" t="s">
        <v>1227</v>
      </c>
    </row>
    <row r="299" spans="14:15" x14ac:dyDescent="0.25">
      <c r="N299">
        <v>4469121298</v>
      </c>
      <c r="O299" t="s">
        <v>1228</v>
      </c>
    </row>
    <row r="300" spans="14:15" x14ac:dyDescent="0.25">
      <c r="N300">
        <v>44725691298</v>
      </c>
      <c r="O300" t="s">
        <v>1229</v>
      </c>
    </row>
    <row r="301" spans="14:15" x14ac:dyDescent="0.25">
      <c r="N301">
        <v>44725791298</v>
      </c>
      <c r="O301" t="s">
        <v>1230</v>
      </c>
    </row>
    <row r="302" spans="14:15" x14ac:dyDescent="0.25">
      <c r="N302">
        <v>45010261298</v>
      </c>
      <c r="O302" t="s">
        <v>1530</v>
      </c>
    </row>
    <row r="303" spans="14:15" x14ac:dyDescent="0.25">
      <c r="N303">
        <v>45010261316</v>
      </c>
      <c r="O303" t="s">
        <v>1530</v>
      </c>
    </row>
    <row r="304" spans="14:15" x14ac:dyDescent="0.25">
      <c r="N304">
        <v>45010261317</v>
      </c>
      <c r="O304" t="s">
        <v>1530</v>
      </c>
    </row>
    <row r="305" spans="14:15" x14ac:dyDescent="0.25">
      <c r="N305">
        <v>45010261318</v>
      </c>
      <c r="O305" t="s">
        <v>1530</v>
      </c>
    </row>
    <row r="306" spans="14:15" x14ac:dyDescent="0.25">
      <c r="N306">
        <v>45031221298</v>
      </c>
      <c r="O306" t="s">
        <v>1231</v>
      </c>
    </row>
    <row r="307" spans="14:15" x14ac:dyDescent="0.25">
      <c r="N307">
        <v>45054911298</v>
      </c>
      <c r="O307" t="s">
        <v>1232</v>
      </c>
    </row>
    <row r="308" spans="14:15" x14ac:dyDescent="0.25">
      <c r="N308">
        <v>4521181298</v>
      </c>
      <c r="O308" t="s">
        <v>1532</v>
      </c>
    </row>
    <row r="309" spans="14:15" x14ac:dyDescent="0.25">
      <c r="N309">
        <v>46113211318</v>
      </c>
      <c r="O309" t="s">
        <v>1233</v>
      </c>
    </row>
    <row r="310" spans="14:15" x14ac:dyDescent="0.25">
      <c r="N310">
        <v>4666701298</v>
      </c>
      <c r="O310" t="s">
        <v>381</v>
      </c>
    </row>
    <row r="311" spans="14:15" x14ac:dyDescent="0.25">
      <c r="N311">
        <v>47359161318</v>
      </c>
      <c r="O311" t="s">
        <v>1234</v>
      </c>
    </row>
    <row r="312" spans="14:15" x14ac:dyDescent="0.25">
      <c r="N312">
        <v>4824691298</v>
      </c>
      <c r="O312" t="s">
        <v>1235</v>
      </c>
    </row>
    <row r="313" spans="14:15" x14ac:dyDescent="0.25">
      <c r="N313">
        <v>4860351298</v>
      </c>
      <c r="O313" t="s">
        <v>16</v>
      </c>
    </row>
    <row r="314" spans="14:15" x14ac:dyDescent="0.25">
      <c r="N314">
        <v>4860351317</v>
      </c>
      <c r="O314" t="s">
        <v>16</v>
      </c>
    </row>
    <row r="315" spans="14:15" x14ac:dyDescent="0.25">
      <c r="N315">
        <v>49084161298</v>
      </c>
      <c r="O315" t="s">
        <v>1236</v>
      </c>
    </row>
    <row r="316" spans="14:15" x14ac:dyDescent="0.25">
      <c r="N316">
        <v>49292621298</v>
      </c>
      <c r="O316" t="s">
        <v>1237</v>
      </c>
    </row>
    <row r="317" spans="14:15" x14ac:dyDescent="0.25">
      <c r="N317">
        <v>50202081298</v>
      </c>
      <c r="O317" t="s">
        <v>1238</v>
      </c>
    </row>
    <row r="318" spans="14:15" x14ac:dyDescent="0.25">
      <c r="N318">
        <v>50202081316</v>
      </c>
      <c r="O318" t="s">
        <v>1238</v>
      </c>
    </row>
    <row r="319" spans="14:15" x14ac:dyDescent="0.25">
      <c r="N319">
        <v>50202081317</v>
      </c>
      <c r="O319" t="s">
        <v>1238</v>
      </c>
    </row>
    <row r="320" spans="14:15" x14ac:dyDescent="0.25">
      <c r="N320">
        <v>50202081318</v>
      </c>
      <c r="O320" t="s">
        <v>1238</v>
      </c>
    </row>
    <row r="321" spans="14:15" x14ac:dyDescent="0.25">
      <c r="N321">
        <v>50342621298</v>
      </c>
      <c r="O321" t="s">
        <v>18</v>
      </c>
    </row>
    <row r="322" spans="14:15" x14ac:dyDescent="0.25">
      <c r="N322">
        <v>50459851298</v>
      </c>
      <c r="O322" t="s">
        <v>1545</v>
      </c>
    </row>
    <row r="323" spans="14:15" x14ac:dyDescent="0.25">
      <c r="N323">
        <v>50459851316</v>
      </c>
      <c r="O323" t="s">
        <v>1545</v>
      </c>
    </row>
    <row r="324" spans="14:15" x14ac:dyDescent="0.25">
      <c r="N324">
        <v>50867141298</v>
      </c>
      <c r="O324" t="s">
        <v>1239</v>
      </c>
    </row>
    <row r="325" spans="14:15" x14ac:dyDescent="0.25">
      <c r="N325">
        <v>51003211298</v>
      </c>
      <c r="O325" t="s">
        <v>1240</v>
      </c>
    </row>
    <row r="326" spans="14:15" x14ac:dyDescent="0.25">
      <c r="N326">
        <v>51009531298</v>
      </c>
      <c r="O326" t="s">
        <v>1241</v>
      </c>
    </row>
    <row r="327" spans="14:15" x14ac:dyDescent="0.25">
      <c r="N327">
        <v>5108051298</v>
      </c>
      <c r="O327" t="s">
        <v>34</v>
      </c>
    </row>
    <row r="328" spans="14:15" x14ac:dyDescent="0.25">
      <c r="N328">
        <v>5108051316</v>
      </c>
      <c r="O328" t="s">
        <v>34</v>
      </c>
    </row>
    <row r="329" spans="14:15" x14ac:dyDescent="0.25">
      <c r="N329">
        <v>5108051318</v>
      </c>
      <c r="O329" t="s">
        <v>34</v>
      </c>
    </row>
    <row r="330" spans="14:15" x14ac:dyDescent="0.25">
      <c r="N330">
        <v>5113881298</v>
      </c>
      <c r="O330" t="s">
        <v>1242</v>
      </c>
    </row>
    <row r="331" spans="14:15" x14ac:dyDescent="0.25">
      <c r="N331">
        <v>51227951298</v>
      </c>
      <c r="O331" t="s">
        <v>1243</v>
      </c>
    </row>
    <row r="332" spans="14:15" x14ac:dyDescent="0.25">
      <c r="N332">
        <v>51373141298</v>
      </c>
      <c r="O332" t="s">
        <v>17</v>
      </c>
    </row>
    <row r="333" spans="14:15" x14ac:dyDescent="0.25">
      <c r="N333">
        <v>51375541298</v>
      </c>
      <c r="O333" t="s">
        <v>45</v>
      </c>
    </row>
    <row r="334" spans="14:15" x14ac:dyDescent="0.25">
      <c r="N334">
        <v>51376661298</v>
      </c>
      <c r="O334" t="s">
        <v>20</v>
      </c>
    </row>
    <row r="335" spans="14:15" x14ac:dyDescent="0.25">
      <c r="N335">
        <v>51381431298</v>
      </c>
      <c r="O335" t="s">
        <v>19</v>
      </c>
    </row>
    <row r="336" spans="14:15" x14ac:dyDescent="0.25">
      <c r="N336">
        <v>51382671298</v>
      </c>
      <c r="O336" t="s">
        <v>47</v>
      </c>
    </row>
    <row r="337" spans="14:15" x14ac:dyDescent="0.25">
      <c r="N337">
        <v>51383911298</v>
      </c>
      <c r="O337" t="s">
        <v>26</v>
      </c>
    </row>
    <row r="338" spans="14:15" x14ac:dyDescent="0.25">
      <c r="N338">
        <v>51386741298</v>
      </c>
      <c r="O338" t="s">
        <v>1244</v>
      </c>
    </row>
    <row r="339" spans="14:15" x14ac:dyDescent="0.25">
      <c r="N339">
        <v>51388151316</v>
      </c>
      <c r="O339" t="s">
        <v>52</v>
      </c>
    </row>
    <row r="340" spans="14:15" x14ac:dyDescent="0.25">
      <c r="N340">
        <v>51389061316</v>
      </c>
      <c r="O340" t="s">
        <v>73</v>
      </c>
    </row>
    <row r="341" spans="14:15" x14ac:dyDescent="0.25">
      <c r="N341">
        <v>51391841298</v>
      </c>
      <c r="O341" t="s">
        <v>60</v>
      </c>
    </row>
    <row r="342" spans="14:15" x14ac:dyDescent="0.25">
      <c r="N342">
        <v>51391841316</v>
      </c>
      <c r="O342" t="s">
        <v>60</v>
      </c>
    </row>
    <row r="343" spans="14:15" x14ac:dyDescent="0.25">
      <c r="N343">
        <v>51394381316</v>
      </c>
      <c r="O343" t="s">
        <v>58</v>
      </c>
    </row>
    <row r="344" spans="14:15" x14ac:dyDescent="0.25">
      <c r="N344">
        <v>51395511316</v>
      </c>
      <c r="O344" t="s">
        <v>1245</v>
      </c>
    </row>
    <row r="345" spans="14:15" x14ac:dyDescent="0.25">
      <c r="N345">
        <v>51398391318</v>
      </c>
      <c r="O345" t="s">
        <v>95</v>
      </c>
    </row>
    <row r="346" spans="14:15" x14ac:dyDescent="0.25">
      <c r="N346">
        <v>51399711298</v>
      </c>
      <c r="O346" t="s">
        <v>102</v>
      </c>
    </row>
    <row r="347" spans="14:15" x14ac:dyDescent="0.25">
      <c r="N347">
        <v>51399711318</v>
      </c>
      <c r="O347" t="s">
        <v>102</v>
      </c>
    </row>
    <row r="348" spans="14:15" x14ac:dyDescent="0.25">
      <c r="N348">
        <v>51400481318</v>
      </c>
      <c r="O348" t="s">
        <v>107</v>
      </c>
    </row>
    <row r="349" spans="14:15" x14ac:dyDescent="0.25">
      <c r="N349">
        <v>51401221318</v>
      </c>
      <c r="O349" t="s">
        <v>98</v>
      </c>
    </row>
    <row r="350" spans="14:15" x14ac:dyDescent="0.25">
      <c r="N350">
        <v>51404491318</v>
      </c>
      <c r="O350" t="s">
        <v>1246</v>
      </c>
    </row>
    <row r="351" spans="14:15" x14ac:dyDescent="0.25">
      <c r="N351">
        <v>51405381318</v>
      </c>
      <c r="O351" t="s">
        <v>1247</v>
      </c>
    </row>
    <row r="352" spans="14:15" x14ac:dyDescent="0.25">
      <c r="N352">
        <v>51407661318</v>
      </c>
      <c r="O352" t="s">
        <v>1248</v>
      </c>
    </row>
    <row r="353" spans="14:15" x14ac:dyDescent="0.25">
      <c r="N353">
        <v>51433621298</v>
      </c>
      <c r="O353" t="s">
        <v>1249</v>
      </c>
    </row>
    <row r="354" spans="14:15" x14ac:dyDescent="0.25">
      <c r="N354">
        <v>51433621316</v>
      </c>
      <c r="O354" t="s">
        <v>1249</v>
      </c>
    </row>
    <row r="355" spans="14:15" x14ac:dyDescent="0.25">
      <c r="N355">
        <v>51433621318</v>
      </c>
      <c r="O355" t="s">
        <v>1249</v>
      </c>
    </row>
    <row r="356" spans="14:15" x14ac:dyDescent="0.25">
      <c r="N356">
        <v>5201341317</v>
      </c>
      <c r="O356" t="s">
        <v>1250</v>
      </c>
    </row>
    <row r="357" spans="14:15" x14ac:dyDescent="0.25">
      <c r="N357">
        <v>5201621317</v>
      </c>
      <c r="O357" t="s">
        <v>1251</v>
      </c>
    </row>
    <row r="358" spans="14:15" x14ac:dyDescent="0.25">
      <c r="N358">
        <v>5201651317</v>
      </c>
      <c r="O358" t="s">
        <v>85</v>
      </c>
    </row>
    <row r="359" spans="14:15" x14ac:dyDescent="0.25">
      <c r="N359">
        <v>5201681317</v>
      </c>
      <c r="O359" t="s">
        <v>76</v>
      </c>
    </row>
    <row r="360" spans="14:15" x14ac:dyDescent="0.25">
      <c r="N360">
        <v>5201791317</v>
      </c>
      <c r="O360" t="s">
        <v>86</v>
      </c>
    </row>
    <row r="361" spans="14:15" x14ac:dyDescent="0.25">
      <c r="N361">
        <v>5201831317</v>
      </c>
      <c r="O361" t="s">
        <v>93</v>
      </c>
    </row>
    <row r="362" spans="14:15" x14ac:dyDescent="0.25">
      <c r="N362">
        <v>5201871317</v>
      </c>
      <c r="O362" t="s">
        <v>84</v>
      </c>
    </row>
    <row r="363" spans="14:15" x14ac:dyDescent="0.25">
      <c r="N363">
        <v>5201921317</v>
      </c>
      <c r="O363" t="s">
        <v>81</v>
      </c>
    </row>
    <row r="364" spans="14:15" x14ac:dyDescent="0.25">
      <c r="N364">
        <v>5201981298</v>
      </c>
      <c r="O364" t="s">
        <v>82</v>
      </c>
    </row>
    <row r="365" spans="14:15" x14ac:dyDescent="0.25">
      <c r="N365">
        <v>5201981317</v>
      </c>
      <c r="O365" t="s">
        <v>82</v>
      </c>
    </row>
    <row r="366" spans="14:15" x14ac:dyDescent="0.25">
      <c r="N366">
        <v>5201981318</v>
      </c>
      <c r="O366" t="s">
        <v>82</v>
      </c>
    </row>
    <row r="367" spans="14:15" x14ac:dyDescent="0.25">
      <c r="N367">
        <v>5202151317</v>
      </c>
      <c r="O367" t="s">
        <v>1252</v>
      </c>
    </row>
    <row r="368" spans="14:15" x14ac:dyDescent="0.25">
      <c r="N368">
        <v>5207461317</v>
      </c>
      <c r="O368" t="s">
        <v>1253</v>
      </c>
    </row>
    <row r="369" spans="14:15" x14ac:dyDescent="0.25">
      <c r="N369">
        <v>52213951298</v>
      </c>
      <c r="O369" t="s">
        <v>1254</v>
      </c>
    </row>
    <row r="370" spans="14:15" x14ac:dyDescent="0.25">
      <c r="N370">
        <v>52521321318</v>
      </c>
      <c r="O370" t="s">
        <v>1255</v>
      </c>
    </row>
    <row r="371" spans="14:15" x14ac:dyDescent="0.25">
      <c r="N371">
        <v>52677371298</v>
      </c>
      <c r="O371" t="s">
        <v>1256</v>
      </c>
    </row>
    <row r="372" spans="14:15" x14ac:dyDescent="0.25">
      <c r="N372">
        <v>53572051318</v>
      </c>
      <c r="O372" t="s">
        <v>1299</v>
      </c>
    </row>
    <row r="373" spans="14:15" x14ac:dyDescent="0.25">
      <c r="N373">
        <v>53793741316</v>
      </c>
      <c r="O373" t="s">
        <v>1258</v>
      </c>
    </row>
    <row r="374" spans="14:15" x14ac:dyDescent="0.25">
      <c r="N374">
        <v>53947761318</v>
      </c>
      <c r="O374" t="s">
        <v>1259</v>
      </c>
    </row>
    <row r="375" spans="14:15" x14ac:dyDescent="0.25">
      <c r="N375">
        <v>5417971298</v>
      </c>
      <c r="O375" t="s">
        <v>1260</v>
      </c>
    </row>
    <row r="376" spans="14:15" x14ac:dyDescent="0.25">
      <c r="N376">
        <v>5417971316</v>
      </c>
      <c r="O376" t="s">
        <v>1260</v>
      </c>
    </row>
    <row r="377" spans="14:15" x14ac:dyDescent="0.25">
      <c r="N377">
        <v>5417971317</v>
      </c>
      <c r="O377" t="s">
        <v>1260</v>
      </c>
    </row>
    <row r="378" spans="14:15" x14ac:dyDescent="0.25">
      <c r="N378">
        <v>5417971318</v>
      </c>
      <c r="O378" t="s">
        <v>1260</v>
      </c>
    </row>
    <row r="379" spans="14:15" x14ac:dyDescent="0.25">
      <c r="N379">
        <v>54355231318</v>
      </c>
      <c r="O379" t="s">
        <v>1261</v>
      </c>
    </row>
    <row r="380" spans="14:15" x14ac:dyDescent="0.25">
      <c r="N380">
        <v>54726941316</v>
      </c>
      <c r="O380" t="s">
        <v>1262</v>
      </c>
    </row>
    <row r="381" spans="14:15" x14ac:dyDescent="0.25">
      <c r="N381">
        <v>5524241298</v>
      </c>
      <c r="O381" t="s">
        <v>1263</v>
      </c>
    </row>
    <row r="382" spans="14:15" x14ac:dyDescent="0.25">
      <c r="N382">
        <v>5539161317</v>
      </c>
      <c r="O382" t="s">
        <v>91</v>
      </c>
    </row>
    <row r="383" spans="14:15" x14ac:dyDescent="0.25">
      <c r="N383">
        <v>55954601316</v>
      </c>
      <c r="O383" t="s">
        <v>1264</v>
      </c>
    </row>
    <row r="384" spans="14:15" x14ac:dyDescent="0.25">
      <c r="N384">
        <v>56071461298</v>
      </c>
      <c r="O384" t="s">
        <v>1265</v>
      </c>
    </row>
    <row r="385" spans="14:15" x14ac:dyDescent="0.25">
      <c r="N385">
        <v>56115641298</v>
      </c>
      <c r="O385" t="s">
        <v>1266</v>
      </c>
    </row>
    <row r="386" spans="14:15" x14ac:dyDescent="0.25">
      <c r="N386">
        <v>56115641318</v>
      </c>
      <c r="O386" t="s">
        <v>1266</v>
      </c>
    </row>
    <row r="387" spans="14:15" x14ac:dyDescent="0.25">
      <c r="N387">
        <v>5715291298</v>
      </c>
      <c r="O387" t="s">
        <v>1267</v>
      </c>
    </row>
    <row r="388" spans="14:15" x14ac:dyDescent="0.25">
      <c r="N388">
        <v>5715291317</v>
      </c>
      <c r="O388" t="s">
        <v>1267</v>
      </c>
    </row>
    <row r="389" spans="14:15" x14ac:dyDescent="0.25">
      <c r="N389">
        <v>57457321318</v>
      </c>
      <c r="O389" t="s">
        <v>1268</v>
      </c>
    </row>
    <row r="390" spans="14:15" x14ac:dyDescent="0.25">
      <c r="N390">
        <v>5748691317</v>
      </c>
      <c r="O390" t="s">
        <v>1269</v>
      </c>
    </row>
    <row r="391" spans="14:15" x14ac:dyDescent="0.25">
      <c r="N391">
        <v>5751391317</v>
      </c>
      <c r="O391" t="s">
        <v>1270</v>
      </c>
    </row>
    <row r="392" spans="14:15" x14ac:dyDescent="0.25">
      <c r="N392">
        <v>57570261316</v>
      </c>
      <c r="O392" t="s">
        <v>1524</v>
      </c>
    </row>
    <row r="393" spans="14:15" x14ac:dyDescent="0.25">
      <c r="N393">
        <v>57570261317</v>
      </c>
      <c r="O393" t="s">
        <v>1524</v>
      </c>
    </row>
    <row r="394" spans="14:15" x14ac:dyDescent="0.25">
      <c r="N394">
        <v>57570261318</v>
      </c>
      <c r="O394" t="s">
        <v>1524</v>
      </c>
    </row>
    <row r="395" spans="14:15" x14ac:dyDescent="0.25">
      <c r="N395">
        <v>58802511298</v>
      </c>
      <c r="O395" t="s">
        <v>1271</v>
      </c>
    </row>
    <row r="396" spans="14:15" x14ac:dyDescent="0.25">
      <c r="N396">
        <v>59052181298</v>
      </c>
      <c r="O396" t="s">
        <v>1272</v>
      </c>
    </row>
    <row r="397" spans="14:15" x14ac:dyDescent="0.25">
      <c r="N397">
        <v>59052181316</v>
      </c>
      <c r="O397" t="s">
        <v>1272</v>
      </c>
    </row>
    <row r="398" spans="14:15" x14ac:dyDescent="0.25">
      <c r="N398">
        <v>59052181317</v>
      </c>
      <c r="O398" t="s">
        <v>1272</v>
      </c>
    </row>
    <row r="399" spans="14:15" x14ac:dyDescent="0.25">
      <c r="N399">
        <v>59052181318</v>
      </c>
      <c r="O399" t="s">
        <v>1272</v>
      </c>
    </row>
    <row r="400" spans="14:15" x14ac:dyDescent="0.25">
      <c r="N400">
        <v>6041911317</v>
      </c>
      <c r="O400" t="s">
        <v>1273</v>
      </c>
    </row>
    <row r="401" spans="14:15" x14ac:dyDescent="0.25">
      <c r="N401">
        <v>6358521318</v>
      </c>
      <c r="O401" t="s">
        <v>1274</v>
      </c>
    </row>
    <row r="402" spans="14:15" x14ac:dyDescent="0.25">
      <c r="N402">
        <v>63998851317</v>
      </c>
      <c r="O402" t="s">
        <v>1275</v>
      </c>
    </row>
    <row r="403" spans="14:15" x14ac:dyDescent="0.25">
      <c r="N403">
        <v>6405041317</v>
      </c>
      <c r="O403" t="s">
        <v>83</v>
      </c>
    </row>
    <row r="404" spans="14:15" x14ac:dyDescent="0.25">
      <c r="N404">
        <v>64289161298</v>
      </c>
      <c r="O404" t="s">
        <v>1276</v>
      </c>
    </row>
    <row r="405" spans="14:15" x14ac:dyDescent="0.25">
      <c r="N405">
        <v>64289161317</v>
      </c>
      <c r="O405" t="s">
        <v>1276</v>
      </c>
    </row>
    <row r="406" spans="14:15" x14ac:dyDescent="0.25">
      <c r="N406">
        <v>64846241298</v>
      </c>
      <c r="O406" t="s">
        <v>1277</v>
      </c>
    </row>
    <row r="407" spans="14:15" x14ac:dyDescent="0.25">
      <c r="N407">
        <v>64846241318</v>
      </c>
      <c r="O407" t="s">
        <v>1277</v>
      </c>
    </row>
    <row r="408" spans="14:15" x14ac:dyDescent="0.25">
      <c r="N408">
        <v>6533831317</v>
      </c>
      <c r="O408" t="s">
        <v>1278</v>
      </c>
    </row>
    <row r="409" spans="14:15" x14ac:dyDescent="0.25">
      <c r="N409">
        <v>659631298</v>
      </c>
      <c r="O409" t="s">
        <v>1279</v>
      </c>
    </row>
    <row r="410" spans="14:15" x14ac:dyDescent="0.25">
      <c r="N410">
        <v>659631316</v>
      </c>
      <c r="O410" t="s">
        <v>1279</v>
      </c>
    </row>
    <row r="411" spans="14:15" x14ac:dyDescent="0.25">
      <c r="N411">
        <v>659631317</v>
      </c>
      <c r="O411" t="s">
        <v>1279</v>
      </c>
    </row>
    <row r="412" spans="14:15" x14ac:dyDescent="0.25">
      <c r="N412">
        <v>659631318</v>
      </c>
      <c r="O412" t="s">
        <v>1279</v>
      </c>
    </row>
    <row r="413" spans="14:15" x14ac:dyDescent="0.25">
      <c r="N413">
        <v>67687801298</v>
      </c>
      <c r="O413" t="s">
        <v>1280</v>
      </c>
    </row>
    <row r="414" spans="14:15" x14ac:dyDescent="0.25">
      <c r="N414">
        <v>67968421298</v>
      </c>
      <c r="O414" t="s">
        <v>1281</v>
      </c>
    </row>
    <row r="415" spans="14:15" x14ac:dyDescent="0.25">
      <c r="N415">
        <v>67968421316</v>
      </c>
      <c r="O415" t="s">
        <v>1281</v>
      </c>
    </row>
    <row r="416" spans="14:15" x14ac:dyDescent="0.25">
      <c r="N416">
        <v>67968421317</v>
      </c>
      <c r="O416" t="s">
        <v>1281</v>
      </c>
    </row>
    <row r="417" spans="14:15" x14ac:dyDescent="0.25">
      <c r="N417">
        <v>67968421318</v>
      </c>
      <c r="O417" t="s">
        <v>1281</v>
      </c>
    </row>
    <row r="418" spans="14:15" x14ac:dyDescent="0.25">
      <c r="N418">
        <v>68419591317</v>
      </c>
      <c r="O418" t="s">
        <v>1282</v>
      </c>
    </row>
    <row r="419" spans="14:15" x14ac:dyDescent="0.25">
      <c r="N419">
        <v>69974101316</v>
      </c>
      <c r="O419" t="s">
        <v>1283</v>
      </c>
    </row>
    <row r="420" spans="14:15" x14ac:dyDescent="0.25">
      <c r="N420">
        <v>7439441317</v>
      </c>
      <c r="O420" t="s">
        <v>79</v>
      </c>
    </row>
    <row r="421" spans="14:15" x14ac:dyDescent="0.25">
      <c r="N421">
        <v>76096311298</v>
      </c>
      <c r="O421" t="s">
        <v>1284</v>
      </c>
    </row>
    <row r="422" spans="14:15" x14ac:dyDescent="0.25">
      <c r="N422">
        <v>76096311317</v>
      </c>
      <c r="O422" t="s">
        <v>1284</v>
      </c>
    </row>
    <row r="423" spans="14:15" x14ac:dyDescent="0.25">
      <c r="N423">
        <v>76096311318</v>
      </c>
      <c r="O423" t="s">
        <v>1284</v>
      </c>
    </row>
    <row r="424" spans="14:15" x14ac:dyDescent="0.25">
      <c r="N424">
        <v>7687901298</v>
      </c>
      <c r="O424" t="s">
        <v>80</v>
      </c>
    </row>
    <row r="425" spans="14:15" x14ac:dyDescent="0.25">
      <c r="N425">
        <v>7687901317</v>
      </c>
      <c r="O425" t="s">
        <v>80</v>
      </c>
    </row>
    <row r="426" spans="14:15" x14ac:dyDescent="0.25">
      <c r="N426">
        <v>7687901318</v>
      </c>
      <c r="O426" t="s">
        <v>80</v>
      </c>
    </row>
    <row r="427" spans="14:15" x14ac:dyDescent="0.25">
      <c r="N427">
        <v>81712101298</v>
      </c>
      <c r="O427" t="s">
        <v>10</v>
      </c>
    </row>
    <row r="428" spans="14:15" x14ac:dyDescent="0.25">
      <c r="N428">
        <v>86139441317</v>
      </c>
      <c r="O428" t="s">
        <v>1285</v>
      </c>
    </row>
    <row r="429" spans="14:15" x14ac:dyDescent="0.25">
      <c r="N429">
        <v>8909611298</v>
      </c>
      <c r="O429" t="s">
        <v>1286</v>
      </c>
    </row>
    <row r="430" spans="14:15" x14ac:dyDescent="0.25">
      <c r="N430">
        <v>9276071317</v>
      </c>
      <c r="O430" t="s">
        <v>1287</v>
      </c>
    </row>
    <row r="431" spans="14:15" x14ac:dyDescent="0.25">
      <c r="N431">
        <v>92868091316</v>
      </c>
      <c r="O431" t="s">
        <v>74</v>
      </c>
    </row>
    <row r="432" spans="14:15" x14ac:dyDescent="0.25">
      <c r="N432">
        <v>93095411318</v>
      </c>
      <c r="O432" t="s">
        <v>1288</v>
      </c>
    </row>
    <row r="433" spans="14:15" x14ac:dyDescent="0.25">
      <c r="N433">
        <v>93580511317</v>
      </c>
      <c r="O433" t="s">
        <v>1289</v>
      </c>
    </row>
    <row r="434" spans="14:15" x14ac:dyDescent="0.25">
      <c r="N434">
        <v>94160491298</v>
      </c>
      <c r="O434" t="s">
        <v>36</v>
      </c>
    </row>
    <row r="435" spans="14:15" x14ac:dyDescent="0.25">
      <c r="N435">
        <v>94160911298</v>
      </c>
      <c r="O435" t="s">
        <v>9</v>
      </c>
    </row>
    <row r="436" spans="14:15" x14ac:dyDescent="0.25">
      <c r="N436">
        <v>94191571298</v>
      </c>
      <c r="O436" t="s">
        <v>25</v>
      </c>
    </row>
    <row r="437" spans="14:15" x14ac:dyDescent="0.25">
      <c r="N437">
        <v>94595671298</v>
      </c>
      <c r="O437" t="s">
        <v>15</v>
      </c>
    </row>
    <row r="438" spans="14:15" x14ac:dyDescent="0.25">
      <c r="N438">
        <v>94596041298</v>
      </c>
      <c r="O438" t="s">
        <v>32</v>
      </c>
    </row>
    <row r="439" spans="14:15" x14ac:dyDescent="0.25">
      <c r="N439">
        <v>94662801298</v>
      </c>
      <c r="O439" t="s">
        <v>44</v>
      </c>
    </row>
    <row r="440" spans="14:15" x14ac:dyDescent="0.25">
      <c r="N440">
        <v>94810951298</v>
      </c>
      <c r="O440" t="s">
        <v>63</v>
      </c>
    </row>
    <row r="441" spans="14:15" x14ac:dyDescent="0.25">
      <c r="N441">
        <v>94810951316</v>
      </c>
      <c r="O441" t="s">
        <v>63</v>
      </c>
    </row>
    <row r="442" spans="14:15" x14ac:dyDescent="0.25">
      <c r="N442">
        <v>95296391316</v>
      </c>
      <c r="O442" t="s">
        <v>1290</v>
      </c>
    </row>
    <row r="443" spans="14:15" x14ac:dyDescent="0.25">
      <c r="N443">
        <v>95300181318</v>
      </c>
      <c r="O443" t="s">
        <v>1291</v>
      </c>
    </row>
    <row r="444" spans="14:15" x14ac:dyDescent="0.25">
      <c r="N444">
        <v>9551621317</v>
      </c>
      <c r="O444" t="s">
        <v>1292</v>
      </c>
    </row>
    <row r="445" spans="14:15" x14ac:dyDescent="0.25">
      <c r="N445">
        <v>95590661298</v>
      </c>
      <c r="O445" t="s">
        <v>53</v>
      </c>
    </row>
    <row r="446" spans="14:15" x14ac:dyDescent="0.25">
      <c r="N446">
        <v>95590661316</v>
      </c>
      <c r="O446" t="s">
        <v>53</v>
      </c>
    </row>
    <row r="447" spans="14:15" x14ac:dyDescent="0.25">
      <c r="N447">
        <v>95913541317</v>
      </c>
      <c r="O447" t="s">
        <v>1293</v>
      </c>
    </row>
    <row r="448" spans="14:15" x14ac:dyDescent="0.25">
      <c r="N448">
        <v>96443431298</v>
      </c>
      <c r="O448" t="s">
        <v>1522</v>
      </c>
    </row>
    <row r="449" spans="14:15" x14ac:dyDescent="0.25">
      <c r="N449">
        <v>98053091317</v>
      </c>
      <c r="O449" t="s">
        <v>1294</v>
      </c>
    </row>
    <row r="450" spans="14:15" x14ac:dyDescent="0.25">
      <c r="N450">
        <v>98053441317</v>
      </c>
      <c r="O450" t="s">
        <v>1295</v>
      </c>
    </row>
    <row r="451" spans="14:15" x14ac:dyDescent="0.25">
      <c r="N451">
        <v>98688831298</v>
      </c>
      <c r="O451" t="s">
        <v>1296</v>
      </c>
    </row>
    <row r="452" spans="14:15" x14ac:dyDescent="0.25">
      <c r="N452">
        <v>98863801298</v>
      </c>
      <c r="O452" t="s">
        <v>1523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44E0-9781-4CCF-9C88-2B813D22860C}">
  <dimension ref="A2:N459"/>
  <sheetViews>
    <sheetView tabSelected="1" workbookViewId="0">
      <selection activeCell="A2" sqref="A2:L93"/>
    </sheetView>
  </sheetViews>
  <sheetFormatPr baseColWidth="10" defaultRowHeight="15" x14ac:dyDescent="0.25"/>
  <cols>
    <col min="3" max="3" width="31.85546875" customWidth="1"/>
    <col min="13" max="15" width="0" hidden="1" customWidth="1"/>
  </cols>
  <sheetData>
    <row r="2" spans="1:14" x14ac:dyDescent="0.25">
      <c r="A2" s="67" t="s">
        <v>493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x14ac:dyDescent="0.25">
      <c r="A3" s="70">
        <v>44166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x14ac:dyDescent="0.25">
      <c r="A4" s="1" t="s">
        <v>0</v>
      </c>
      <c r="B4" s="1" t="s">
        <v>1</v>
      </c>
      <c r="C4" s="1"/>
      <c r="D4" s="1" t="s">
        <v>491</v>
      </c>
      <c r="E4" s="1" t="s">
        <v>492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/>
    </row>
    <row r="5" spans="1:14" hidden="1" x14ac:dyDescent="0.25">
      <c r="A5" s="1">
        <v>1298</v>
      </c>
      <c r="B5" s="1">
        <v>35579371298</v>
      </c>
      <c r="C5" s="1" t="s">
        <v>211</v>
      </c>
      <c r="D5" s="1">
        <v>2020</v>
      </c>
      <c r="E5" s="1">
        <v>12</v>
      </c>
      <c r="F5" s="1">
        <v>0</v>
      </c>
      <c r="G5" s="1">
        <v>0</v>
      </c>
      <c r="H5" s="1">
        <v>4</v>
      </c>
      <c r="I5" s="1">
        <v>0</v>
      </c>
      <c r="J5" s="1">
        <v>4</v>
      </c>
      <c r="K5" s="1">
        <v>0</v>
      </c>
      <c r="L5" s="1"/>
      <c r="M5">
        <v>100532761298</v>
      </c>
      <c r="N5" t="s">
        <v>218</v>
      </c>
    </row>
    <row r="6" spans="1:14" hidden="1" x14ac:dyDescent="0.25">
      <c r="A6" s="1">
        <v>1298</v>
      </c>
      <c r="B6" s="1">
        <v>5715291298</v>
      </c>
      <c r="C6" s="1" t="s">
        <v>1546</v>
      </c>
      <c r="D6" s="1">
        <v>2020</v>
      </c>
      <c r="E6" s="1">
        <v>12</v>
      </c>
      <c r="F6" s="1">
        <v>3</v>
      </c>
      <c r="G6" s="1">
        <v>4</v>
      </c>
      <c r="H6" s="1">
        <v>16</v>
      </c>
      <c r="I6" s="1">
        <v>3</v>
      </c>
      <c r="J6" s="1">
        <v>12</v>
      </c>
      <c r="K6" s="1">
        <v>1</v>
      </c>
      <c r="L6" s="1"/>
      <c r="M6">
        <v>101649281298</v>
      </c>
      <c r="N6" t="s">
        <v>1547</v>
      </c>
    </row>
    <row r="7" spans="1:14" hidden="1" x14ac:dyDescent="0.25">
      <c r="A7" s="1">
        <v>1298</v>
      </c>
      <c r="B7" s="1">
        <v>100532761298</v>
      </c>
      <c r="C7" s="1" t="s">
        <v>218</v>
      </c>
      <c r="D7" s="1">
        <v>2020</v>
      </c>
      <c r="E7" s="1">
        <v>12</v>
      </c>
      <c r="F7" s="1">
        <v>6</v>
      </c>
      <c r="G7" s="1">
        <v>19</v>
      </c>
      <c r="H7" s="1">
        <v>55</v>
      </c>
      <c r="I7" s="1">
        <v>15</v>
      </c>
      <c r="J7" s="1">
        <v>36</v>
      </c>
      <c r="K7" s="1">
        <v>4</v>
      </c>
      <c r="L7" s="1"/>
      <c r="M7">
        <v>103830951317</v>
      </c>
      <c r="N7" t="s">
        <v>1548</v>
      </c>
    </row>
    <row r="8" spans="1:14" hidden="1" x14ac:dyDescent="0.25">
      <c r="A8" s="1">
        <v>1298</v>
      </c>
      <c r="B8" s="1">
        <v>236263601298</v>
      </c>
      <c r="C8" s="1" t="s">
        <v>1549</v>
      </c>
      <c r="D8" s="1">
        <v>2020</v>
      </c>
      <c r="E8" s="1">
        <v>12</v>
      </c>
      <c r="F8" s="1">
        <v>0</v>
      </c>
      <c r="G8" s="1">
        <v>0</v>
      </c>
      <c r="H8" s="1">
        <v>4</v>
      </c>
      <c r="I8" s="1">
        <v>0</v>
      </c>
      <c r="J8" s="1">
        <v>4</v>
      </c>
      <c r="K8" s="1">
        <v>0</v>
      </c>
      <c r="L8" s="1"/>
      <c r="M8">
        <v>103830951318</v>
      </c>
      <c r="N8" t="s">
        <v>1548</v>
      </c>
    </row>
    <row r="9" spans="1:14" hidden="1" x14ac:dyDescent="0.25">
      <c r="A9" s="1">
        <v>1298</v>
      </c>
      <c r="B9" s="1">
        <v>183610611298</v>
      </c>
      <c r="C9" s="1" t="s">
        <v>233</v>
      </c>
      <c r="D9" s="1">
        <v>2020</v>
      </c>
      <c r="E9" s="1">
        <v>12</v>
      </c>
      <c r="F9" s="1">
        <v>4</v>
      </c>
      <c r="G9" s="1">
        <v>15</v>
      </c>
      <c r="H9" s="1">
        <v>40</v>
      </c>
      <c r="I9" s="1">
        <v>14</v>
      </c>
      <c r="J9" s="1">
        <v>25</v>
      </c>
      <c r="K9" s="1">
        <v>1</v>
      </c>
      <c r="L9" s="1"/>
      <c r="M9">
        <v>105763181298</v>
      </c>
      <c r="N9" t="s">
        <v>1550</v>
      </c>
    </row>
    <row r="10" spans="1:14" hidden="1" x14ac:dyDescent="0.25">
      <c r="A10" s="1">
        <v>1298</v>
      </c>
      <c r="B10" s="1">
        <v>334268381298</v>
      </c>
      <c r="C10" s="1" t="s">
        <v>1551</v>
      </c>
      <c r="D10" s="1">
        <v>2020</v>
      </c>
      <c r="E10" s="1">
        <v>12</v>
      </c>
      <c r="F10" s="1">
        <v>0</v>
      </c>
      <c r="G10" s="1">
        <v>0</v>
      </c>
      <c r="H10" s="1">
        <v>15</v>
      </c>
      <c r="I10" s="1">
        <v>0</v>
      </c>
      <c r="J10" s="1">
        <v>15</v>
      </c>
      <c r="K10" s="1">
        <v>0</v>
      </c>
      <c r="L10" s="1"/>
      <c r="M10">
        <v>105763181316</v>
      </c>
      <c r="N10" t="s">
        <v>1550</v>
      </c>
    </row>
    <row r="11" spans="1:14" hidden="1" x14ac:dyDescent="0.25">
      <c r="A11" s="1">
        <v>1298</v>
      </c>
      <c r="B11" s="1">
        <v>94160491298</v>
      </c>
      <c r="C11" s="1" t="s">
        <v>229</v>
      </c>
      <c r="D11" s="1">
        <v>2020</v>
      </c>
      <c r="E11" s="1">
        <v>12</v>
      </c>
      <c r="F11" s="1">
        <v>4</v>
      </c>
      <c r="G11" s="1">
        <v>24</v>
      </c>
      <c r="H11" s="1">
        <v>39</v>
      </c>
      <c r="I11" s="1">
        <v>17</v>
      </c>
      <c r="J11" s="1">
        <v>15</v>
      </c>
      <c r="K11" s="1">
        <v>7</v>
      </c>
      <c r="L11" s="1"/>
      <c r="M11">
        <v>105763181317</v>
      </c>
      <c r="N11" t="s">
        <v>1550</v>
      </c>
    </row>
    <row r="12" spans="1:14" hidden="1" x14ac:dyDescent="0.25">
      <c r="A12" s="1">
        <v>1298</v>
      </c>
      <c r="B12" s="1">
        <v>5201981298</v>
      </c>
      <c r="C12" s="1" t="s">
        <v>275</v>
      </c>
      <c r="D12" s="1">
        <v>2020</v>
      </c>
      <c r="E12" s="1">
        <v>12</v>
      </c>
      <c r="F12" s="1">
        <v>2</v>
      </c>
      <c r="G12" s="1">
        <v>5</v>
      </c>
      <c r="H12" s="1">
        <v>15</v>
      </c>
      <c r="I12" s="1">
        <v>4</v>
      </c>
      <c r="J12" s="1">
        <v>10</v>
      </c>
      <c r="K12" s="1">
        <v>1</v>
      </c>
      <c r="L12" s="1"/>
      <c r="M12">
        <v>117463801316</v>
      </c>
      <c r="N12" t="s">
        <v>1552</v>
      </c>
    </row>
    <row r="13" spans="1:14" hidden="1" x14ac:dyDescent="0.25">
      <c r="A13" s="1">
        <v>1298</v>
      </c>
      <c r="B13" s="1">
        <v>39864501298</v>
      </c>
      <c r="C13" s="1" t="s">
        <v>1553</v>
      </c>
      <c r="D13" s="1">
        <v>2020</v>
      </c>
      <c r="E13" s="1">
        <v>12</v>
      </c>
      <c r="F13" s="1">
        <v>0</v>
      </c>
      <c r="G13" s="1">
        <v>1</v>
      </c>
      <c r="H13" s="1">
        <v>8</v>
      </c>
      <c r="I13" s="1">
        <v>1</v>
      </c>
      <c r="J13" s="1">
        <v>7</v>
      </c>
      <c r="K13" s="1">
        <v>0</v>
      </c>
      <c r="L13" s="1"/>
      <c r="M13">
        <v>126385411317</v>
      </c>
      <c r="N13" t="s">
        <v>1554</v>
      </c>
    </row>
    <row r="14" spans="1:14" hidden="1" x14ac:dyDescent="0.25">
      <c r="A14" s="1">
        <v>1298</v>
      </c>
      <c r="B14" s="1">
        <v>101649281298</v>
      </c>
      <c r="C14" s="1" t="s">
        <v>1547</v>
      </c>
      <c r="D14" s="1">
        <v>2020</v>
      </c>
      <c r="E14" s="1">
        <v>12</v>
      </c>
      <c r="F14" s="1">
        <v>6</v>
      </c>
      <c r="G14" s="1">
        <v>66</v>
      </c>
      <c r="H14" s="1">
        <v>92</v>
      </c>
      <c r="I14" s="1">
        <v>58</v>
      </c>
      <c r="J14" s="1">
        <v>26</v>
      </c>
      <c r="K14" s="1">
        <v>8</v>
      </c>
      <c r="L14" s="1"/>
      <c r="M14">
        <v>14948771317</v>
      </c>
      <c r="N14" t="s">
        <v>1555</v>
      </c>
    </row>
    <row r="15" spans="1:14" hidden="1" x14ac:dyDescent="0.25">
      <c r="A15" s="1">
        <v>1298</v>
      </c>
      <c r="B15" s="1">
        <v>51382671298</v>
      </c>
      <c r="C15" s="1" t="s">
        <v>242</v>
      </c>
      <c r="D15" s="1">
        <v>2020</v>
      </c>
      <c r="E15" s="1">
        <v>12</v>
      </c>
      <c r="F15" s="1">
        <v>5</v>
      </c>
      <c r="G15" s="1">
        <v>11</v>
      </c>
      <c r="H15" s="1">
        <v>72</v>
      </c>
      <c r="I15" s="1">
        <v>11</v>
      </c>
      <c r="J15" s="1">
        <v>61</v>
      </c>
      <c r="K15" s="1">
        <v>0</v>
      </c>
      <c r="L15" s="1"/>
      <c r="M15">
        <v>15056721298</v>
      </c>
      <c r="N15" t="s">
        <v>1556</v>
      </c>
    </row>
    <row r="16" spans="1:14" hidden="1" x14ac:dyDescent="0.25">
      <c r="A16" s="1">
        <v>1298</v>
      </c>
      <c r="B16" s="1">
        <v>182493641298</v>
      </c>
      <c r="C16" s="1" t="s">
        <v>1557</v>
      </c>
      <c r="D16" s="1">
        <v>2020</v>
      </c>
      <c r="E16" s="1">
        <v>12</v>
      </c>
      <c r="F16" s="1">
        <v>19</v>
      </c>
      <c r="G16" s="1">
        <v>28</v>
      </c>
      <c r="H16" s="1">
        <v>127</v>
      </c>
      <c r="I16" s="1">
        <v>28</v>
      </c>
      <c r="J16" s="1">
        <v>99</v>
      </c>
      <c r="K16" s="1">
        <v>0</v>
      </c>
      <c r="L16" s="1"/>
      <c r="M16">
        <v>15056721317</v>
      </c>
      <c r="N16" t="s">
        <v>1556</v>
      </c>
    </row>
    <row r="17" spans="1:14" hidden="1" x14ac:dyDescent="0.25">
      <c r="A17" s="1">
        <v>1298</v>
      </c>
      <c r="B17" s="1">
        <v>33694261298</v>
      </c>
      <c r="C17" s="1" t="s">
        <v>1558</v>
      </c>
      <c r="D17" s="1">
        <v>2020</v>
      </c>
      <c r="E17" s="1">
        <v>12</v>
      </c>
      <c r="F17" s="1">
        <v>9</v>
      </c>
      <c r="G17" s="1">
        <v>24</v>
      </c>
      <c r="H17" s="1">
        <v>125</v>
      </c>
      <c r="I17" s="1">
        <v>24</v>
      </c>
      <c r="J17" s="1">
        <v>101</v>
      </c>
      <c r="K17" s="1">
        <v>0</v>
      </c>
      <c r="L17" s="1"/>
      <c r="M17">
        <v>15823651317</v>
      </c>
      <c r="N17" t="s">
        <v>1559</v>
      </c>
    </row>
    <row r="18" spans="1:14" hidden="1" x14ac:dyDescent="0.25">
      <c r="A18" s="1">
        <v>1298</v>
      </c>
      <c r="B18" s="1">
        <v>183130681298</v>
      </c>
      <c r="C18" s="1" t="s">
        <v>219</v>
      </c>
      <c r="D18" s="1">
        <v>2020</v>
      </c>
      <c r="E18" s="1">
        <v>12</v>
      </c>
      <c r="F18" s="1">
        <v>18</v>
      </c>
      <c r="G18" s="1">
        <v>30</v>
      </c>
      <c r="H18" s="1">
        <v>48</v>
      </c>
      <c r="I18" s="1">
        <v>29</v>
      </c>
      <c r="J18" s="1">
        <v>18</v>
      </c>
      <c r="K18" s="1">
        <v>1</v>
      </c>
      <c r="L18" s="1"/>
      <c r="M18">
        <v>16381371317</v>
      </c>
      <c r="N18" t="s">
        <v>287</v>
      </c>
    </row>
    <row r="19" spans="1:14" hidden="1" x14ac:dyDescent="0.25">
      <c r="A19" s="1">
        <v>1298</v>
      </c>
      <c r="B19" s="1">
        <v>47988141298</v>
      </c>
      <c r="C19" s="1" t="s">
        <v>1560</v>
      </c>
      <c r="D19" s="1">
        <v>2020</v>
      </c>
      <c r="E19" s="1">
        <v>12</v>
      </c>
      <c r="F19" s="1">
        <v>0</v>
      </c>
      <c r="G19" s="1">
        <v>11</v>
      </c>
      <c r="H19" s="1">
        <v>278</v>
      </c>
      <c r="I19" s="1">
        <v>10</v>
      </c>
      <c r="J19" s="1">
        <v>267</v>
      </c>
      <c r="K19" s="1">
        <v>1</v>
      </c>
      <c r="L19" s="1"/>
      <c r="M19">
        <v>16986251317</v>
      </c>
      <c r="N19" t="s">
        <v>1561</v>
      </c>
    </row>
    <row r="20" spans="1:14" hidden="1" x14ac:dyDescent="0.25">
      <c r="A20" s="1">
        <v>1298</v>
      </c>
      <c r="B20" s="1">
        <v>183686371298</v>
      </c>
      <c r="C20" s="1" t="s">
        <v>266</v>
      </c>
      <c r="D20" s="1">
        <v>2020</v>
      </c>
      <c r="E20" s="1">
        <v>12</v>
      </c>
      <c r="F20" s="1">
        <v>6</v>
      </c>
      <c r="G20" s="1">
        <v>44</v>
      </c>
      <c r="H20" s="1">
        <v>70</v>
      </c>
      <c r="I20" s="1">
        <v>35</v>
      </c>
      <c r="J20" s="1">
        <v>26</v>
      </c>
      <c r="K20" s="1">
        <v>9</v>
      </c>
      <c r="L20" s="1"/>
      <c r="M20">
        <v>16986781317</v>
      </c>
      <c r="N20" t="s">
        <v>1562</v>
      </c>
    </row>
    <row r="21" spans="1:14" hidden="1" x14ac:dyDescent="0.25">
      <c r="A21" s="1">
        <v>1298</v>
      </c>
      <c r="B21" s="1">
        <v>183939041298</v>
      </c>
      <c r="C21" s="1" t="s">
        <v>248</v>
      </c>
      <c r="D21" s="1">
        <v>2020</v>
      </c>
      <c r="E21" s="1">
        <v>12</v>
      </c>
      <c r="F21" s="1">
        <v>0</v>
      </c>
      <c r="G21" s="1">
        <v>0</v>
      </c>
      <c r="H21" s="1">
        <v>4</v>
      </c>
      <c r="I21" s="1">
        <v>0</v>
      </c>
      <c r="J21" s="1">
        <v>4</v>
      </c>
      <c r="K21" s="1">
        <v>0</v>
      </c>
      <c r="L21" s="1"/>
      <c r="M21">
        <v>181546271316</v>
      </c>
      <c r="N21" t="s">
        <v>272</v>
      </c>
    </row>
    <row r="22" spans="1:14" hidden="1" x14ac:dyDescent="0.25">
      <c r="A22" s="1">
        <v>1298</v>
      </c>
      <c r="B22" s="1">
        <v>184804471298</v>
      </c>
      <c r="C22" s="1" t="s">
        <v>249</v>
      </c>
      <c r="D22" s="1">
        <v>2020</v>
      </c>
      <c r="E22" s="1">
        <v>12</v>
      </c>
      <c r="F22" s="1">
        <v>0</v>
      </c>
      <c r="G22" s="1">
        <v>0</v>
      </c>
      <c r="H22" s="1">
        <v>3</v>
      </c>
      <c r="I22" s="1">
        <v>0</v>
      </c>
      <c r="J22" s="1">
        <v>3</v>
      </c>
      <c r="K22" s="1">
        <v>0</v>
      </c>
      <c r="L22" s="1"/>
      <c r="M22">
        <v>181564551298</v>
      </c>
      <c r="N22" t="s">
        <v>247</v>
      </c>
    </row>
    <row r="23" spans="1:14" hidden="1" x14ac:dyDescent="0.25">
      <c r="A23" s="1">
        <v>1298</v>
      </c>
      <c r="B23" s="1">
        <v>201302981298</v>
      </c>
      <c r="C23" s="1" t="s">
        <v>226</v>
      </c>
      <c r="D23" s="1">
        <v>2020</v>
      </c>
      <c r="E23" s="1">
        <v>12</v>
      </c>
      <c r="F23" s="1">
        <v>10</v>
      </c>
      <c r="G23" s="1">
        <v>55</v>
      </c>
      <c r="H23" s="1">
        <v>68</v>
      </c>
      <c r="I23" s="1">
        <v>52</v>
      </c>
      <c r="J23" s="1">
        <v>13</v>
      </c>
      <c r="K23" s="1">
        <v>3</v>
      </c>
      <c r="L23" s="1"/>
      <c r="M23">
        <v>181651881298</v>
      </c>
      <c r="N23" t="s">
        <v>259</v>
      </c>
    </row>
    <row r="24" spans="1:14" hidden="1" x14ac:dyDescent="0.25">
      <c r="A24" s="1">
        <v>1298</v>
      </c>
      <c r="B24" s="1">
        <v>34818191298</v>
      </c>
      <c r="C24" s="1" t="s">
        <v>221</v>
      </c>
      <c r="D24" s="1">
        <v>2020</v>
      </c>
      <c r="E24" s="1">
        <v>12</v>
      </c>
      <c r="F24" s="1">
        <v>38</v>
      </c>
      <c r="G24" s="1">
        <v>78</v>
      </c>
      <c r="H24" s="1">
        <v>187</v>
      </c>
      <c r="I24" s="1">
        <v>69</v>
      </c>
      <c r="J24" s="1">
        <v>109</v>
      </c>
      <c r="K24" s="1">
        <v>9</v>
      </c>
      <c r="L24" s="1"/>
      <c r="M24">
        <v>181651881316</v>
      </c>
      <c r="N24" t="s">
        <v>259</v>
      </c>
    </row>
    <row r="25" spans="1:14" hidden="1" x14ac:dyDescent="0.25">
      <c r="A25" s="1">
        <v>1298</v>
      </c>
      <c r="B25" s="1">
        <v>45010261298</v>
      </c>
      <c r="C25" s="1" t="s">
        <v>1563</v>
      </c>
      <c r="D25" s="1">
        <v>2020</v>
      </c>
      <c r="E25" s="1">
        <v>12</v>
      </c>
      <c r="F25" s="1">
        <v>7</v>
      </c>
      <c r="G25" s="1">
        <v>19</v>
      </c>
      <c r="H25" s="1">
        <v>53</v>
      </c>
      <c r="I25" s="1">
        <v>19</v>
      </c>
      <c r="J25" s="1">
        <v>34</v>
      </c>
      <c r="K25" s="1">
        <v>0</v>
      </c>
      <c r="L25" s="1"/>
      <c r="M25">
        <v>181651881317</v>
      </c>
      <c r="N25" t="s">
        <v>259</v>
      </c>
    </row>
    <row r="26" spans="1:14" hidden="1" x14ac:dyDescent="0.25">
      <c r="A26" s="1">
        <v>1298</v>
      </c>
      <c r="B26" s="1">
        <v>51381431298</v>
      </c>
      <c r="C26" s="1" t="s">
        <v>223</v>
      </c>
      <c r="D26" s="1">
        <v>2020</v>
      </c>
      <c r="E26" s="1">
        <v>12</v>
      </c>
      <c r="F26" s="1">
        <v>0</v>
      </c>
      <c r="G26" s="1">
        <v>0</v>
      </c>
      <c r="H26" s="1">
        <v>4</v>
      </c>
      <c r="I26" s="1">
        <v>0</v>
      </c>
      <c r="J26" s="1">
        <v>4</v>
      </c>
      <c r="K26" s="1">
        <v>0</v>
      </c>
      <c r="L26" s="1"/>
      <c r="M26">
        <v>181759981298</v>
      </c>
      <c r="N26" t="s">
        <v>231</v>
      </c>
    </row>
    <row r="27" spans="1:14" hidden="1" x14ac:dyDescent="0.25">
      <c r="A27" s="1">
        <v>1298</v>
      </c>
      <c r="B27" s="1">
        <v>283099141298</v>
      </c>
      <c r="C27" s="1" t="s">
        <v>1564</v>
      </c>
      <c r="D27" s="1">
        <v>2020</v>
      </c>
      <c r="E27" s="1">
        <v>12</v>
      </c>
      <c r="F27" s="1">
        <v>8</v>
      </c>
      <c r="G27" s="1">
        <v>89</v>
      </c>
      <c r="H27" s="1">
        <v>103</v>
      </c>
      <c r="I27" s="1">
        <v>54</v>
      </c>
      <c r="J27" s="1">
        <v>14</v>
      </c>
      <c r="K27" s="1">
        <v>35</v>
      </c>
      <c r="L27" s="1"/>
      <c r="M27">
        <v>181818181316</v>
      </c>
      <c r="N27" t="s">
        <v>253</v>
      </c>
    </row>
    <row r="28" spans="1:14" hidden="1" x14ac:dyDescent="0.25">
      <c r="A28" s="1">
        <v>1298</v>
      </c>
      <c r="B28" s="1">
        <v>265976801298</v>
      </c>
      <c r="C28" s="1" t="s">
        <v>1565</v>
      </c>
      <c r="D28" s="1">
        <v>2020</v>
      </c>
      <c r="E28" s="1">
        <v>12</v>
      </c>
      <c r="F28" s="1">
        <v>11</v>
      </c>
      <c r="G28" s="1">
        <v>17</v>
      </c>
      <c r="H28" s="1">
        <v>163</v>
      </c>
      <c r="I28" s="1">
        <v>17</v>
      </c>
      <c r="J28" s="1">
        <v>146</v>
      </c>
      <c r="K28" s="1">
        <v>0</v>
      </c>
      <c r="L28" s="1"/>
      <c r="M28">
        <v>182781731298</v>
      </c>
      <c r="N28" t="s">
        <v>240</v>
      </c>
    </row>
    <row r="29" spans="1:14" hidden="1" x14ac:dyDescent="0.25">
      <c r="A29" s="1">
        <v>1298</v>
      </c>
      <c r="B29" s="1">
        <v>94595671298</v>
      </c>
      <c r="C29" s="1" t="s">
        <v>245</v>
      </c>
      <c r="D29" s="1">
        <v>2020</v>
      </c>
      <c r="E29" s="1">
        <v>12</v>
      </c>
      <c r="F29" s="1">
        <v>84</v>
      </c>
      <c r="G29" s="1">
        <v>205</v>
      </c>
      <c r="H29" s="1">
        <v>328</v>
      </c>
      <c r="I29" s="1">
        <v>139</v>
      </c>
      <c r="J29" s="1">
        <v>123</v>
      </c>
      <c r="K29" s="1">
        <v>66</v>
      </c>
      <c r="L29" s="1"/>
      <c r="M29">
        <v>182982971298</v>
      </c>
      <c r="N29" t="s">
        <v>269</v>
      </c>
    </row>
    <row r="30" spans="1:14" hidden="1" x14ac:dyDescent="0.25">
      <c r="A30" s="1">
        <v>1298</v>
      </c>
      <c r="B30" s="1">
        <v>419283621298</v>
      </c>
      <c r="C30" s="1" t="s">
        <v>1566</v>
      </c>
      <c r="D30" s="1">
        <v>2020</v>
      </c>
      <c r="E30" s="1">
        <v>12</v>
      </c>
      <c r="F30" s="1">
        <v>14</v>
      </c>
      <c r="G30" s="1">
        <v>45</v>
      </c>
      <c r="H30" s="1">
        <v>316</v>
      </c>
      <c r="I30" s="1">
        <v>43</v>
      </c>
      <c r="J30" s="1">
        <v>271</v>
      </c>
      <c r="K30" s="1">
        <v>2</v>
      </c>
      <c r="L30" s="1"/>
      <c r="M30">
        <v>183130681298</v>
      </c>
      <c r="N30" t="s">
        <v>219</v>
      </c>
    </row>
    <row r="31" spans="1:14" hidden="1" x14ac:dyDescent="0.25">
      <c r="A31" s="1">
        <v>1298</v>
      </c>
      <c r="B31" s="1">
        <v>51375541298</v>
      </c>
      <c r="C31" s="1" t="s">
        <v>235</v>
      </c>
      <c r="D31" s="1">
        <v>2020</v>
      </c>
      <c r="E31" s="1">
        <v>12</v>
      </c>
      <c r="F31" s="1">
        <v>1</v>
      </c>
      <c r="G31" s="1">
        <v>3</v>
      </c>
      <c r="H31" s="1">
        <v>3</v>
      </c>
      <c r="I31" s="1">
        <v>1</v>
      </c>
      <c r="J31" s="1">
        <v>0</v>
      </c>
      <c r="K31" s="1">
        <v>2</v>
      </c>
      <c r="L31" s="1"/>
      <c r="M31">
        <v>183152511316</v>
      </c>
      <c r="N31" t="s">
        <v>270</v>
      </c>
    </row>
    <row r="32" spans="1:14" hidden="1" x14ac:dyDescent="0.25">
      <c r="A32" s="1">
        <v>1298</v>
      </c>
      <c r="B32" s="1">
        <v>94596041298</v>
      </c>
      <c r="C32" s="1" t="s">
        <v>246</v>
      </c>
      <c r="D32" s="1">
        <v>2020</v>
      </c>
      <c r="E32" s="1">
        <v>12</v>
      </c>
      <c r="F32" s="1">
        <v>53</v>
      </c>
      <c r="G32" s="1">
        <v>142</v>
      </c>
      <c r="H32" s="1">
        <v>241</v>
      </c>
      <c r="I32" s="1">
        <v>91</v>
      </c>
      <c r="J32" s="1">
        <v>99</v>
      </c>
      <c r="K32" s="1">
        <v>51</v>
      </c>
      <c r="L32" s="1"/>
      <c r="M32">
        <v>183265201318</v>
      </c>
      <c r="N32" t="s">
        <v>292</v>
      </c>
    </row>
    <row r="33" spans="1:14" hidden="1" x14ac:dyDescent="0.25">
      <c r="A33" s="1">
        <v>1298</v>
      </c>
      <c r="B33" s="1">
        <v>184278971298</v>
      </c>
      <c r="C33" s="1" t="s">
        <v>234</v>
      </c>
      <c r="D33" s="1">
        <v>2020</v>
      </c>
      <c r="E33" s="1">
        <v>12</v>
      </c>
      <c r="F33" s="1">
        <v>2</v>
      </c>
      <c r="G33" s="1">
        <v>3</v>
      </c>
      <c r="H33" s="1">
        <v>4</v>
      </c>
      <c r="I33" s="1">
        <v>1</v>
      </c>
      <c r="J33" s="1">
        <v>1</v>
      </c>
      <c r="K33" s="1">
        <v>2</v>
      </c>
      <c r="L33" s="1"/>
      <c r="M33">
        <v>183401871298</v>
      </c>
      <c r="N33" t="s">
        <v>257</v>
      </c>
    </row>
    <row r="34" spans="1:14" hidden="1" x14ac:dyDescent="0.25">
      <c r="A34" s="1">
        <v>1298</v>
      </c>
      <c r="B34" s="1">
        <v>5108051298</v>
      </c>
      <c r="C34" s="1" t="s">
        <v>227</v>
      </c>
      <c r="D34" s="1">
        <v>2020</v>
      </c>
      <c r="E34" s="1">
        <v>12</v>
      </c>
      <c r="F34" s="1">
        <v>18</v>
      </c>
      <c r="G34" s="1">
        <v>36</v>
      </c>
      <c r="H34" s="1">
        <v>140</v>
      </c>
      <c r="I34" s="1">
        <v>20</v>
      </c>
      <c r="J34" s="1">
        <v>104</v>
      </c>
      <c r="K34" s="1">
        <v>16</v>
      </c>
      <c r="L34" s="1"/>
      <c r="M34">
        <v>183401871316</v>
      </c>
      <c r="N34" t="s">
        <v>257</v>
      </c>
    </row>
    <row r="35" spans="1:14" hidden="1" x14ac:dyDescent="0.25">
      <c r="A35" s="1">
        <v>1298</v>
      </c>
      <c r="B35" s="1">
        <v>94191571298</v>
      </c>
      <c r="C35" s="1" t="s">
        <v>224</v>
      </c>
      <c r="D35" s="1">
        <v>2020</v>
      </c>
      <c r="E35" s="1">
        <v>12</v>
      </c>
      <c r="F35" s="1">
        <v>8</v>
      </c>
      <c r="G35" s="1">
        <v>10</v>
      </c>
      <c r="H35" s="1">
        <v>16</v>
      </c>
      <c r="I35" s="1">
        <v>7</v>
      </c>
      <c r="J35" s="1">
        <v>6</v>
      </c>
      <c r="K35" s="1">
        <v>3</v>
      </c>
      <c r="L35" s="1"/>
      <c r="M35">
        <v>183401871318</v>
      </c>
      <c r="N35" t="s">
        <v>257</v>
      </c>
    </row>
    <row r="36" spans="1:14" hidden="1" x14ac:dyDescent="0.25">
      <c r="A36" s="1">
        <v>1298</v>
      </c>
      <c r="B36" s="1">
        <v>184725481298</v>
      </c>
      <c r="C36" s="1" t="s">
        <v>243</v>
      </c>
      <c r="D36" s="1">
        <v>2020</v>
      </c>
      <c r="E36" s="1">
        <v>12</v>
      </c>
      <c r="F36" s="1">
        <v>12</v>
      </c>
      <c r="G36" s="1">
        <v>23</v>
      </c>
      <c r="H36" s="1">
        <v>207</v>
      </c>
      <c r="I36" s="1">
        <v>16</v>
      </c>
      <c r="J36" s="1">
        <v>184</v>
      </c>
      <c r="K36" s="1">
        <v>7</v>
      </c>
      <c r="L36" s="1"/>
      <c r="M36">
        <v>183567981298</v>
      </c>
      <c r="N36" t="s">
        <v>241</v>
      </c>
    </row>
    <row r="37" spans="1:14" hidden="1" x14ac:dyDescent="0.25">
      <c r="A37" s="1">
        <v>1298</v>
      </c>
      <c r="B37" s="1">
        <v>28649931298</v>
      </c>
      <c r="C37" s="1" t="s">
        <v>210</v>
      </c>
      <c r="D37" s="1">
        <v>2020</v>
      </c>
      <c r="E37" s="1">
        <v>12</v>
      </c>
      <c r="F37" s="1">
        <v>0</v>
      </c>
      <c r="G37" s="1">
        <v>0</v>
      </c>
      <c r="H37" s="1">
        <v>4</v>
      </c>
      <c r="I37" s="1">
        <v>0</v>
      </c>
      <c r="J37" s="1">
        <v>4</v>
      </c>
      <c r="K37" s="1">
        <v>0</v>
      </c>
      <c r="L37" s="1"/>
      <c r="M37">
        <v>183567981318</v>
      </c>
      <c r="N37" t="s">
        <v>241</v>
      </c>
    </row>
    <row r="38" spans="1:14" hidden="1" x14ac:dyDescent="0.25">
      <c r="A38" s="1">
        <v>1298</v>
      </c>
      <c r="B38" s="1">
        <v>4860351298</v>
      </c>
      <c r="C38" s="1" t="s">
        <v>1567</v>
      </c>
      <c r="D38" s="1">
        <v>2020</v>
      </c>
      <c r="E38" s="1">
        <v>12</v>
      </c>
      <c r="F38" s="1">
        <v>14</v>
      </c>
      <c r="G38" s="1">
        <v>24</v>
      </c>
      <c r="H38" s="1">
        <v>94</v>
      </c>
      <c r="I38" s="1">
        <v>23</v>
      </c>
      <c r="J38" s="1">
        <v>70</v>
      </c>
      <c r="K38" s="1">
        <v>1</v>
      </c>
      <c r="L38" s="1"/>
      <c r="M38">
        <v>183610611298</v>
      </c>
      <c r="N38" t="s">
        <v>233</v>
      </c>
    </row>
    <row r="39" spans="1:14" hidden="1" x14ac:dyDescent="0.25">
      <c r="A39" s="1">
        <v>1298</v>
      </c>
      <c r="B39" s="1">
        <v>94160911298</v>
      </c>
      <c r="C39" s="1" t="s">
        <v>213</v>
      </c>
      <c r="D39" s="1">
        <v>2020</v>
      </c>
      <c r="E39" s="1">
        <v>12</v>
      </c>
      <c r="F39" s="1">
        <v>7</v>
      </c>
      <c r="G39" s="1">
        <v>15</v>
      </c>
      <c r="H39" s="1">
        <v>104</v>
      </c>
      <c r="I39" s="1">
        <v>6</v>
      </c>
      <c r="J39" s="1">
        <v>89</v>
      </c>
      <c r="K39" s="1">
        <v>9</v>
      </c>
      <c r="L39" s="1"/>
      <c r="M39">
        <v>183659311298</v>
      </c>
      <c r="N39" t="s">
        <v>217</v>
      </c>
    </row>
    <row r="40" spans="1:14" hidden="1" x14ac:dyDescent="0.25">
      <c r="A40" s="1">
        <v>1298</v>
      </c>
      <c r="B40" s="1">
        <v>182646451298</v>
      </c>
      <c r="C40" s="1" t="s">
        <v>236</v>
      </c>
      <c r="D40" s="1">
        <v>2020</v>
      </c>
      <c r="E40" s="1">
        <v>12</v>
      </c>
      <c r="F40" s="1">
        <v>1</v>
      </c>
      <c r="G40" s="1">
        <v>3</v>
      </c>
      <c r="H40" s="1">
        <v>3</v>
      </c>
      <c r="I40" s="1">
        <v>2</v>
      </c>
      <c r="J40" s="1">
        <v>0</v>
      </c>
      <c r="K40" s="1">
        <v>1</v>
      </c>
      <c r="L40" s="1"/>
      <c r="M40">
        <v>183686371316</v>
      </c>
      <c r="N40" t="s">
        <v>266</v>
      </c>
    </row>
    <row r="41" spans="1:14" hidden="1" x14ac:dyDescent="0.25">
      <c r="A41" s="1">
        <v>1298</v>
      </c>
      <c r="B41" s="1">
        <v>98863801298</v>
      </c>
      <c r="C41" s="1" t="s">
        <v>1568</v>
      </c>
      <c r="D41" s="1">
        <v>2020</v>
      </c>
      <c r="E41" s="1">
        <v>12</v>
      </c>
      <c r="F41" s="1">
        <v>15</v>
      </c>
      <c r="G41" s="1">
        <v>58</v>
      </c>
      <c r="H41" s="1">
        <v>336</v>
      </c>
      <c r="I41" s="1">
        <v>47</v>
      </c>
      <c r="J41" s="1">
        <v>278</v>
      </c>
      <c r="K41" s="1">
        <v>11</v>
      </c>
      <c r="L41" s="1"/>
      <c r="M41">
        <v>183692931298</v>
      </c>
      <c r="N41" t="s">
        <v>1569</v>
      </c>
    </row>
    <row r="42" spans="1:14" hidden="1" x14ac:dyDescent="0.25">
      <c r="A42" s="1">
        <v>1298</v>
      </c>
      <c r="B42" s="1">
        <v>181759981298</v>
      </c>
      <c r="C42" s="1" t="s">
        <v>231</v>
      </c>
      <c r="D42" s="1">
        <v>2020</v>
      </c>
      <c r="E42" s="1">
        <v>12</v>
      </c>
      <c r="F42" s="1">
        <v>3</v>
      </c>
      <c r="G42" s="1">
        <v>4</v>
      </c>
      <c r="H42" s="1">
        <v>4</v>
      </c>
      <c r="I42" s="1">
        <v>2</v>
      </c>
      <c r="J42" s="1">
        <v>0</v>
      </c>
      <c r="K42" s="1">
        <v>2</v>
      </c>
      <c r="L42" s="1"/>
      <c r="M42">
        <v>183939041298</v>
      </c>
      <c r="N42" t="s">
        <v>248</v>
      </c>
    </row>
    <row r="43" spans="1:14" hidden="1" x14ac:dyDescent="0.25">
      <c r="A43" s="1">
        <v>1298</v>
      </c>
      <c r="B43" s="1">
        <v>208168111298</v>
      </c>
      <c r="C43" s="1" t="s">
        <v>212</v>
      </c>
      <c r="D43" s="1">
        <v>2020</v>
      </c>
      <c r="E43" s="1">
        <v>12</v>
      </c>
      <c r="F43" s="1">
        <v>2</v>
      </c>
      <c r="G43" s="1">
        <v>5</v>
      </c>
      <c r="H43" s="1">
        <v>23</v>
      </c>
      <c r="I43" s="1">
        <v>5</v>
      </c>
      <c r="J43" s="1">
        <v>18</v>
      </c>
      <c r="K43" s="1">
        <v>0</v>
      </c>
      <c r="L43" s="1"/>
      <c r="M43">
        <v>183939041318</v>
      </c>
      <c r="N43" t="s">
        <v>248</v>
      </c>
    </row>
    <row r="44" spans="1:14" hidden="1" x14ac:dyDescent="0.25">
      <c r="A44" s="1">
        <v>1298</v>
      </c>
      <c r="B44" s="1">
        <v>21883521298</v>
      </c>
      <c r="C44" s="1" t="s">
        <v>232</v>
      </c>
      <c r="D44" s="1">
        <v>2020</v>
      </c>
      <c r="E44" s="1">
        <v>12</v>
      </c>
      <c r="F44" s="1">
        <v>1</v>
      </c>
      <c r="G44" s="1">
        <v>3</v>
      </c>
      <c r="H44" s="1">
        <v>97</v>
      </c>
      <c r="I44" s="1">
        <v>3</v>
      </c>
      <c r="J44" s="1">
        <v>94</v>
      </c>
      <c r="K44" s="1">
        <v>0</v>
      </c>
      <c r="L44" s="1"/>
      <c r="M44">
        <v>184184661316</v>
      </c>
      <c r="N44" t="s">
        <v>254</v>
      </c>
    </row>
    <row r="45" spans="1:14" hidden="1" x14ac:dyDescent="0.25">
      <c r="A45" s="1">
        <v>1298</v>
      </c>
      <c r="B45" s="1">
        <v>27593761298</v>
      </c>
      <c r="C45" s="1" t="s">
        <v>1570</v>
      </c>
      <c r="D45" s="1">
        <v>2020</v>
      </c>
      <c r="E45" s="1">
        <v>12</v>
      </c>
      <c r="F45" s="1">
        <v>50</v>
      </c>
      <c r="G45" s="1">
        <v>96</v>
      </c>
      <c r="H45" s="1">
        <v>237</v>
      </c>
      <c r="I45" s="1">
        <v>72</v>
      </c>
      <c r="J45" s="1">
        <v>141</v>
      </c>
      <c r="K45" s="1">
        <v>24</v>
      </c>
      <c r="L45" s="1"/>
      <c r="M45">
        <v>184214671298</v>
      </c>
      <c r="N45" t="s">
        <v>1571</v>
      </c>
    </row>
    <row r="46" spans="1:14" hidden="1" x14ac:dyDescent="0.25">
      <c r="A46" s="1">
        <v>1298</v>
      </c>
      <c r="B46" s="1">
        <v>32485361298</v>
      </c>
      <c r="C46" s="1" t="s">
        <v>220</v>
      </c>
      <c r="D46" s="1">
        <v>2020</v>
      </c>
      <c r="E46" s="1">
        <v>12</v>
      </c>
      <c r="F46" s="1">
        <v>33</v>
      </c>
      <c r="G46" s="1">
        <v>34</v>
      </c>
      <c r="H46" s="1">
        <v>41</v>
      </c>
      <c r="I46" s="1">
        <v>34</v>
      </c>
      <c r="J46" s="1">
        <v>7</v>
      </c>
      <c r="K46" s="1">
        <v>0</v>
      </c>
      <c r="L46" s="1"/>
      <c r="M46">
        <v>184278971298</v>
      </c>
      <c r="N46" t="s">
        <v>234</v>
      </c>
    </row>
    <row r="47" spans="1:14" hidden="1" x14ac:dyDescent="0.25">
      <c r="A47" s="1">
        <v>1298</v>
      </c>
      <c r="B47" s="1">
        <v>4831791298</v>
      </c>
      <c r="C47" s="1" t="s">
        <v>1572</v>
      </c>
      <c r="D47" s="1">
        <v>2020</v>
      </c>
      <c r="E47" s="1">
        <v>12</v>
      </c>
      <c r="F47" s="1">
        <v>17</v>
      </c>
      <c r="G47" s="1">
        <v>49</v>
      </c>
      <c r="H47" s="1">
        <v>273</v>
      </c>
      <c r="I47" s="1">
        <v>49</v>
      </c>
      <c r="J47" s="1">
        <v>224</v>
      </c>
      <c r="K47" s="1">
        <v>0</v>
      </c>
      <c r="L47" s="1"/>
      <c r="M47">
        <v>184605741298</v>
      </c>
      <c r="N47" t="s">
        <v>214</v>
      </c>
    </row>
    <row r="48" spans="1:14" hidden="1" x14ac:dyDescent="0.25">
      <c r="A48" s="1">
        <v>1298</v>
      </c>
      <c r="B48" s="1">
        <v>51376661298</v>
      </c>
      <c r="C48" s="1" t="s">
        <v>228</v>
      </c>
      <c r="D48" s="1">
        <v>2020</v>
      </c>
      <c r="E48" s="1">
        <v>12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0</v>
      </c>
      <c r="L48" s="1"/>
      <c r="M48">
        <v>184605741316</v>
      </c>
      <c r="N48" t="s">
        <v>214</v>
      </c>
    </row>
    <row r="49" spans="1:14" hidden="1" x14ac:dyDescent="0.25">
      <c r="A49" s="1">
        <v>1298</v>
      </c>
      <c r="B49" s="1">
        <v>200705451298</v>
      </c>
      <c r="C49" s="1" t="s">
        <v>1573</v>
      </c>
      <c r="D49" s="1">
        <v>2020</v>
      </c>
      <c r="E49" s="1">
        <v>12</v>
      </c>
      <c r="F49" s="1">
        <v>9</v>
      </c>
      <c r="G49" s="1">
        <v>11</v>
      </c>
      <c r="H49" s="1">
        <v>151</v>
      </c>
      <c r="I49" s="1">
        <v>11</v>
      </c>
      <c r="J49" s="1">
        <v>140</v>
      </c>
      <c r="K49" s="1">
        <v>0</v>
      </c>
      <c r="L49" s="1"/>
      <c r="M49">
        <v>184725481298</v>
      </c>
      <c r="N49" t="s">
        <v>243</v>
      </c>
    </row>
    <row r="50" spans="1:14" hidden="1" x14ac:dyDescent="0.25">
      <c r="A50" s="1">
        <v>1298</v>
      </c>
      <c r="B50" s="1">
        <v>20960451298</v>
      </c>
      <c r="C50" s="1" t="s">
        <v>1574</v>
      </c>
      <c r="D50" s="1">
        <v>2020</v>
      </c>
      <c r="E50" s="1">
        <v>12</v>
      </c>
      <c r="F50" s="1">
        <v>2</v>
      </c>
      <c r="G50" s="1">
        <v>38</v>
      </c>
      <c r="H50" s="1">
        <v>117</v>
      </c>
      <c r="I50" s="1">
        <v>37</v>
      </c>
      <c r="J50" s="1">
        <v>79</v>
      </c>
      <c r="K50" s="1">
        <v>1</v>
      </c>
      <c r="L50" s="1"/>
      <c r="M50">
        <v>184804471298</v>
      </c>
      <c r="N50" t="s">
        <v>249</v>
      </c>
    </row>
    <row r="51" spans="1:14" hidden="1" x14ac:dyDescent="0.25">
      <c r="A51" s="1">
        <v>1298</v>
      </c>
      <c r="B51" s="1">
        <v>3044861298</v>
      </c>
      <c r="C51" s="1" t="s">
        <v>1575</v>
      </c>
      <c r="D51" s="1">
        <v>2020</v>
      </c>
      <c r="E51" s="1">
        <v>12</v>
      </c>
      <c r="F51" s="1">
        <v>54</v>
      </c>
      <c r="G51" s="1">
        <v>91</v>
      </c>
      <c r="H51" s="1">
        <v>200</v>
      </c>
      <c r="I51" s="1">
        <v>70</v>
      </c>
      <c r="J51" s="1">
        <v>109</v>
      </c>
      <c r="K51" s="1">
        <v>21</v>
      </c>
      <c r="L51" s="1"/>
      <c r="M51">
        <v>185030611298</v>
      </c>
      <c r="N51" t="s">
        <v>225</v>
      </c>
    </row>
    <row r="52" spans="1:14" hidden="1" x14ac:dyDescent="0.25">
      <c r="A52" s="1">
        <v>1298</v>
      </c>
      <c r="B52" s="1">
        <v>183659311298</v>
      </c>
      <c r="C52" s="1" t="s">
        <v>217</v>
      </c>
      <c r="D52" s="1">
        <v>2020</v>
      </c>
      <c r="E52" s="1">
        <v>12</v>
      </c>
      <c r="F52" s="1">
        <v>0</v>
      </c>
      <c r="G52" s="1">
        <v>0</v>
      </c>
      <c r="H52" s="1">
        <v>2</v>
      </c>
      <c r="I52" s="1">
        <v>0</v>
      </c>
      <c r="J52" s="1">
        <v>2</v>
      </c>
      <c r="K52" s="1">
        <v>0</v>
      </c>
      <c r="L52" s="1"/>
      <c r="M52">
        <v>186367391298</v>
      </c>
      <c r="N52" t="s">
        <v>1576</v>
      </c>
    </row>
    <row r="53" spans="1:14" hidden="1" x14ac:dyDescent="0.25">
      <c r="A53" s="1">
        <v>1298</v>
      </c>
      <c r="B53" s="1">
        <v>183738051298</v>
      </c>
      <c r="C53" s="1" t="s">
        <v>239</v>
      </c>
      <c r="D53" s="1">
        <v>2020</v>
      </c>
      <c r="E53" s="1">
        <v>12</v>
      </c>
      <c r="F53" s="1">
        <v>2</v>
      </c>
      <c r="G53" s="1">
        <v>8</v>
      </c>
      <c r="H53" s="1">
        <v>24</v>
      </c>
      <c r="I53" s="1">
        <v>8</v>
      </c>
      <c r="J53" s="1">
        <v>16</v>
      </c>
      <c r="K53" s="1">
        <v>0</v>
      </c>
      <c r="L53" s="1"/>
      <c r="M53">
        <v>18947211317</v>
      </c>
      <c r="N53" t="s">
        <v>1577</v>
      </c>
    </row>
    <row r="54" spans="1:14" hidden="1" x14ac:dyDescent="0.25">
      <c r="A54" s="1">
        <v>1298</v>
      </c>
      <c r="B54" s="1">
        <v>184214671298</v>
      </c>
      <c r="C54" s="1" t="s">
        <v>1571</v>
      </c>
      <c r="D54" s="1">
        <v>2020</v>
      </c>
      <c r="E54" s="1">
        <v>12</v>
      </c>
      <c r="F54" s="1">
        <v>5</v>
      </c>
      <c r="G54" s="1">
        <v>6</v>
      </c>
      <c r="H54" s="1">
        <v>88</v>
      </c>
      <c r="I54" s="1">
        <v>5</v>
      </c>
      <c r="J54" s="1">
        <v>82</v>
      </c>
      <c r="K54" s="1">
        <v>1</v>
      </c>
      <c r="L54" s="1"/>
      <c r="M54">
        <v>190636821298</v>
      </c>
      <c r="N54" t="s">
        <v>1578</v>
      </c>
    </row>
    <row r="55" spans="1:14" hidden="1" x14ac:dyDescent="0.25">
      <c r="A55" s="1">
        <v>1298</v>
      </c>
      <c r="B55" s="1">
        <v>191802231298</v>
      </c>
      <c r="C55" s="1" t="s">
        <v>1579</v>
      </c>
      <c r="D55" s="1">
        <v>2020</v>
      </c>
      <c r="E55" s="1">
        <v>12</v>
      </c>
      <c r="F55" s="1">
        <v>4</v>
      </c>
      <c r="G55" s="1">
        <v>11</v>
      </c>
      <c r="H55" s="1">
        <v>131</v>
      </c>
      <c r="I55" s="1">
        <v>10</v>
      </c>
      <c r="J55" s="1">
        <v>120</v>
      </c>
      <c r="K55" s="1">
        <v>1</v>
      </c>
      <c r="L55" s="1"/>
      <c r="M55">
        <v>190772071317</v>
      </c>
      <c r="N55" t="s">
        <v>1580</v>
      </c>
    </row>
    <row r="56" spans="1:14" hidden="1" x14ac:dyDescent="0.25">
      <c r="A56" s="1">
        <v>1298</v>
      </c>
      <c r="B56" s="1">
        <v>94662801298</v>
      </c>
      <c r="C56" s="1" t="s">
        <v>230</v>
      </c>
      <c r="D56" s="1">
        <v>2020</v>
      </c>
      <c r="E56" s="1">
        <v>12</v>
      </c>
      <c r="F56" s="1">
        <v>0</v>
      </c>
      <c r="G56" s="1">
        <v>0</v>
      </c>
      <c r="H56" s="1">
        <v>5</v>
      </c>
      <c r="I56" s="1">
        <v>0</v>
      </c>
      <c r="J56" s="1">
        <v>5</v>
      </c>
      <c r="K56" s="1">
        <v>0</v>
      </c>
      <c r="L56" s="1"/>
      <c r="M56">
        <v>191802231298</v>
      </c>
      <c r="N56" t="s">
        <v>1579</v>
      </c>
    </row>
    <row r="57" spans="1:14" hidden="1" x14ac:dyDescent="0.25">
      <c r="A57" s="1">
        <v>1298</v>
      </c>
      <c r="B57" s="1">
        <v>433825751298</v>
      </c>
      <c r="C57" s="1" t="s">
        <v>1581</v>
      </c>
      <c r="D57" s="1">
        <v>2020</v>
      </c>
      <c r="E57" s="1">
        <v>12</v>
      </c>
      <c r="F57" s="1">
        <v>15</v>
      </c>
      <c r="G57" s="1">
        <v>34</v>
      </c>
      <c r="H57" s="1">
        <v>161</v>
      </c>
      <c r="I57" s="1">
        <v>31</v>
      </c>
      <c r="J57" s="1">
        <v>127</v>
      </c>
      <c r="K57" s="1">
        <v>3</v>
      </c>
      <c r="L57" s="1"/>
      <c r="M57">
        <v>200276281298</v>
      </c>
      <c r="N57" t="s">
        <v>1582</v>
      </c>
    </row>
    <row r="58" spans="1:14" hidden="1" x14ac:dyDescent="0.25">
      <c r="A58" s="1">
        <v>1298</v>
      </c>
      <c r="B58" s="1">
        <v>50342621298</v>
      </c>
      <c r="C58" s="1" t="s">
        <v>222</v>
      </c>
      <c r="D58" s="1">
        <v>2020</v>
      </c>
      <c r="E58" s="1">
        <v>12</v>
      </c>
      <c r="F58" s="1">
        <v>0</v>
      </c>
      <c r="G58" s="1">
        <v>0</v>
      </c>
      <c r="H58" s="1">
        <v>2</v>
      </c>
      <c r="I58" s="1">
        <v>0</v>
      </c>
      <c r="J58" s="1">
        <v>2</v>
      </c>
      <c r="K58" s="1">
        <v>0</v>
      </c>
      <c r="L58" s="1"/>
      <c r="M58">
        <v>200276281318</v>
      </c>
      <c r="N58" t="s">
        <v>1582</v>
      </c>
    </row>
    <row r="59" spans="1:14" hidden="1" x14ac:dyDescent="0.25">
      <c r="A59" s="1">
        <v>1298</v>
      </c>
      <c r="B59" s="1">
        <v>51383911298</v>
      </c>
      <c r="C59" s="1" t="s">
        <v>251</v>
      </c>
      <c r="D59" s="1">
        <v>2020</v>
      </c>
      <c r="E59" s="1">
        <v>12</v>
      </c>
      <c r="F59" s="1">
        <v>0</v>
      </c>
      <c r="G59" s="1">
        <v>1</v>
      </c>
      <c r="H59" s="1">
        <v>161</v>
      </c>
      <c r="I59" s="1">
        <v>1</v>
      </c>
      <c r="J59" s="1">
        <v>160</v>
      </c>
      <c r="K59" s="1">
        <v>0</v>
      </c>
      <c r="L59" s="1"/>
      <c r="M59">
        <v>200705451298</v>
      </c>
      <c r="N59" t="s">
        <v>1573</v>
      </c>
    </row>
    <row r="60" spans="1:14" hidden="1" x14ac:dyDescent="0.25">
      <c r="A60" s="1">
        <v>1298</v>
      </c>
      <c r="B60" s="1">
        <v>181564551298</v>
      </c>
      <c r="C60" s="1" t="s">
        <v>247</v>
      </c>
      <c r="D60" s="1">
        <v>2020</v>
      </c>
      <c r="E60" s="1">
        <v>12</v>
      </c>
      <c r="F60" s="1">
        <v>20</v>
      </c>
      <c r="G60" s="1">
        <v>70</v>
      </c>
      <c r="H60" s="1">
        <v>209</v>
      </c>
      <c r="I60" s="1">
        <v>50</v>
      </c>
      <c r="J60" s="1">
        <v>139</v>
      </c>
      <c r="K60" s="1">
        <v>20</v>
      </c>
      <c r="L60" s="1"/>
      <c r="M60">
        <v>21056781317</v>
      </c>
      <c r="N60" t="s">
        <v>1583</v>
      </c>
    </row>
    <row r="61" spans="1:14" hidden="1" x14ac:dyDescent="0.25">
      <c r="A61" s="1">
        <v>1298</v>
      </c>
      <c r="B61" s="1">
        <v>181891741298</v>
      </c>
      <c r="C61" s="1" t="s">
        <v>216</v>
      </c>
      <c r="D61" s="1">
        <v>2020</v>
      </c>
      <c r="E61" s="1">
        <v>12</v>
      </c>
      <c r="F61" s="1">
        <v>3</v>
      </c>
      <c r="G61" s="1">
        <v>44</v>
      </c>
      <c r="H61" s="1">
        <v>48</v>
      </c>
      <c r="I61" s="1">
        <v>44</v>
      </c>
      <c r="J61" s="1">
        <v>4</v>
      </c>
      <c r="K61" s="1">
        <v>0</v>
      </c>
      <c r="L61" s="1"/>
      <c r="M61">
        <v>213737321298</v>
      </c>
      <c r="N61" t="s">
        <v>1584</v>
      </c>
    </row>
    <row r="62" spans="1:14" hidden="1" x14ac:dyDescent="0.25">
      <c r="A62" s="1">
        <v>1298</v>
      </c>
      <c r="B62" s="1">
        <v>4521181298</v>
      </c>
      <c r="C62" s="1" t="s">
        <v>1585</v>
      </c>
      <c r="D62" s="1">
        <v>2020</v>
      </c>
      <c r="E62" s="1">
        <v>12</v>
      </c>
      <c r="F62" s="1">
        <v>7</v>
      </c>
      <c r="G62" s="1">
        <v>58</v>
      </c>
      <c r="H62" s="1">
        <v>313</v>
      </c>
      <c r="I62" s="1">
        <v>49</v>
      </c>
      <c r="J62" s="1">
        <v>255</v>
      </c>
      <c r="K62" s="1">
        <v>9</v>
      </c>
      <c r="L62" s="1"/>
      <c r="M62">
        <v>214015271298</v>
      </c>
      <c r="N62" t="s">
        <v>1586</v>
      </c>
    </row>
    <row r="63" spans="1:14" hidden="1" x14ac:dyDescent="0.25">
      <c r="A63" s="1">
        <v>1316</v>
      </c>
      <c r="B63" s="1">
        <v>51391841316</v>
      </c>
      <c r="C63" s="1" t="s">
        <v>255</v>
      </c>
      <c r="D63" s="1">
        <v>2020</v>
      </c>
      <c r="E63" s="1">
        <v>12</v>
      </c>
      <c r="F63" s="1">
        <v>0</v>
      </c>
      <c r="G63" s="1">
        <v>0</v>
      </c>
      <c r="H63" s="1">
        <v>2</v>
      </c>
      <c r="I63" s="1">
        <v>0</v>
      </c>
      <c r="J63" s="1">
        <v>2</v>
      </c>
      <c r="K63" s="1">
        <v>0</v>
      </c>
      <c r="L63" s="1"/>
      <c r="M63">
        <v>12920441298</v>
      </c>
      <c r="N63" t="s">
        <v>1587</v>
      </c>
    </row>
    <row r="64" spans="1:14" hidden="1" x14ac:dyDescent="0.25">
      <c r="A64" s="1">
        <v>1316</v>
      </c>
      <c r="B64" s="1">
        <v>181818181316</v>
      </c>
      <c r="C64" s="1" t="s">
        <v>253</v>
      </c>
      <c r="D64" s="1">
        <v>2020</v>
      </c>
      <c r="E64" s="1">
        <v>12</v>
      </c>
      <c r="F64" s="1">
        <v>0</v>
      </c>
      <c r="G64" s="1">
        <v>0</v>
      </c>
      <c r="H64" s="1">
        <v>4</v>
      </c>
      <c r="I64" s="1">
        <v>0</v>
      </c>
      <c r="J64" s="1">
        <v>4</v>
      </c>
      <c r="K64" s="1">
        <v>0</v>
      </c>
      <c r="L64" s="1"/>
      <c r="M64">
        <v>181874551316</v>
      </c>
      <c r="N64" t="s">
        <v>265</v>
      </c>
    </row>
    <row r="65" spans="1:14" hidden="1" x14ac:dyDescent="0.25">
      <c r="A65" s="1">
        <v>1316</v>
      </c>
      <c r="B65" s="1">
        <v>183152511316</v>
      </c>
      <c r="C65" s="1" t="s">
        <v>270</v>
      </c>
      <c r="D65" s="1">
        <v>2020</v>
      </c>
      <c r="E65" s="1">
        <v>12</v>
      </c>
      <c r="F65" s="1">
        <v>6</v>
      </c>
      <c r="G65" s="1">
        <v>11</v>
      </c>
      <c r="H65" s="1">
        <v>97</v>
      </c>
      <c r="I65" s="1">
        <v>10</v>
      </c>
      <c r="J65" s="1">
        <v>86</v>
      </c>
      <c r="K65" s="1">
        <v>1</v>
      </c>
      <c r="L65" s="1"/>
      <c r="M65">
        <v>181891741298</v>
      </c>
      <c r="N65" t="s">
        <v>216</v>
      </c>
    </row>
    <row r="66" spans="1:14" hidden="1" x14ac:dyDescent="0.25">
      <c r="A66" s="1">
        <v>1316</v>
      </c>
      <c r="B66" s="1">
        <v>435420021316</v>
      </c>
      <c r="C66" s="1" t="s">
        <v>1588</v>
      </c>
      <c r="D66" s="1">
        <v>2020</v>
      </c>
      <c r="E66" s="1">
        <v>12</v>
      </c>
      <c r="F66" s="1">
        <v>6</v>
      </c>
      <c r="G66" s="1">
        <v>24</v>
      </c>
      <c r="H66" s="1">
        <v>32</v>
      </c>
      <c r="I66" s="1">
        <v>19</v>
      </c>
      <c r="J66" s="1">
        <v>8</v>
      </c>
      <c r="K66" s="1">
        <v>5</v>
      </c>
      <c r="L66" s="1"/>
      <c r="M66">
        <v>181937111298</v>
      </c>
      <c r="N66" t="s">
        <v>1589</v>
      </c>
    </row>
    <row r="67" spans="1:14" hidden="1" x14ac:dyDescent="0.25">
      <c r="A67" s="1">
        <v>1316</v>
      </c>
      <c r="B67" s="1">
        <v>182982971316</v>
      </c>
      <c r="C67" s="1" t="s">
        <v>269</v>
      </c>
      <c r="D67" s="1">
        <v>2020</v>
      </c>
      <c r="E67" s="1">
        <v>12</v>
      </c>
      <c r="F67" s="1">
        <v>16</v>
      </c>
      <c r="G67" s="1">
        <v>28</v>
      </c>
      <c r="H67" s="1">
        <v>132</v>
      </c>
      <c r="I67" s="1">
        <v>18</v>
      </c>
      <c r="J67" s="1">
        <v>104</v>
      </c>
      <c r="K67" s="1">
        <v>10</v>
      </c>
      <c r="L67" s="1"/>
      <c r="M67">
        <v>183432401298</v>
      </c>
      <c r="N67" t="s">
        <v>260</v>
      </c>
    </row>
    <row r="68" spans="1:14" hidden="1" x14ac:dyDescent="0.25">
      <c r="A68" s="1">
        <v>1316</v>
      </c>
      <c r="B68" s="1">
        <v>183401871316</v>
      </c>
      <c r="C68" s="1" t="s">
        <v>257</v>
      </c>
      <c r="D68" s="1">
        <v>2020</v>
      </c>
      <c r="E68" s="1">
        <v>12</v>
      </c>
      <c r="F68" s="1">
        <v>14</v>
      </c>
      <c r="G68" s="1">
        <v>18</v>
      </c>
      <c r="H68" s="1">
        <v>84</v>
      </c>
      <c r="I68" s="1">
        <v>12</v>
      </c>
      <c r="J68" s="1">
        <v>66</v>
      </c>
      <c r="K68" s="1">
        <v>6</v>
      </c>
      <c r="L68" s="1"/>
      <c r="M68">
        <v>183432401316</v>
      </c>
      <c r="N68" t="s">
        <v>260</v>
      </c>
    </row>
    <row r="69" spans="1:14" hidden="1" x14ac:dyDescent="0.25">
      <c r="A69" s="1">
        <v>1316</v>
      </c>
      <c r="B69" s="1">
        <v>95590661316</v>
      </c>
      <c r="C69" s="1" t="s">
        <v>271</v>
      </c>
      <c r="D69" s="1">
        <v>2020</v>
      </c>
      <c r="E69" s="1">
        <v>12</v>
      </c>
      <c r="F69" s="1">
        <v>3</v>
      </c>
      <c r="G69" s="1">
        <v>7</v>
      </c>
      <c r="H69" s="1">
        <v>27</v>
      </c>
      <c r="I69" s="1">
        <v>6</v>
      </c>
      <c r="J69" s="1">
        <v>20</v>
      </c>
      <c r="K69" s="1">
        <v>1</v>
      </c>
      <c r="L69" s="1"/>
      <c r="M69">
        <v>183686371298</v>
      </c>
      <c r="N69" t="s">
        <v>266</v>
      </c>
    </row>
    <row r="70" spans="1:14" hidden="1" x14ac:dyDescent="0.25">
      <c r="A70" s="1">
        <v>1316</v>
      </c>
      <c r="B70" s="1">
        <v>94810951316</v>
      </c>
      <c r="C70" s="1" t="s">
        <v>256</v>
      </c>
      <c r="D70" s="1">
        <v>2020</v>
      </c>
      <c r="E70" s="1">
        <v>12</v>
      </c>
      <c r="F70" s="1">
        <v>6</v>
      </c>
      <c r="G70" s="1">
        <v>7</v>
      </c>
      <c r="H70" s="1">
        <v>16</v>
      </c>
      <c r="I70" s="1">
        <v>7</v>
      </c>
      <c r="J70" s="1">
        <v>9</v>
      </c>
      <c r="K70" s="1">
        <v>0</v>
      </c>
      <c r="L70" s="1"/>
      <c r="M70">
        <v>184605741317</v>
      </c>
      <c r="N70" t="s">
        <v>214</v>
      </c>
    </row>
    <row r="71" spans="1:14" hidden="1" x14ac:dyDescent="0.25">
      <c r="A71" s="1">
        <v>1316</v>
      </c>
      <c r="B71" s="1">
        <v>21571611316</v>
      </c>
      <c r="C71" s="1" t="s">
        <v>252</v>
      </c>
      <c r="D71" s="1">
        <v>2020</v>
      </c>
      <c r="E71" s="1">
        <v>12</v>
      </c>
      <c r="F71" s="1">
        <v>76</v>
      </c>
      <c r="G71" s="1">
        <v>162</v>
      </c>
      <c r="H71" s="1">
        <v>260</v>
      </c>
      <c r="I71" s="1">
        <v>129</v>
      </c>
      <c r="J71" s="1">
        <v>98</v>
      </c>
      <c r="K71" s="1">
        <v>33</v>
      </c>
      <c r="L71" s="1"/>
      <c r="M71">
        <v>185030611316</v>
      </c>
      <c r="N71" t="s">
        <v>225</v>
      </c>
    </row>
    <row r="72" spans="1:14" hidden="1" x14ac:dyDescent="0.25">
      <c r="A72" s="1">
        <v>1316</v>
      </c>
      <c r="B72" s="1">
        <v>181651881316</v>
      </c>
      <c r="C72" s="1" t="s">
        <v>259</v>
      </c>
      <c r="D72" s="1">
        <v>2020</v>
      </c>
      <c r="E72" s="1">
        <v>12</v>
      </c>
      <c r="F72" s="1">
        <v>3</v>
      </c>
      <c r="G72" s="1">
        <v>4</v>
      </c>
      <c r="H72" s="1">
        <v>11</v>
      </c>
      <c r="I72" s="1">
        <v>3</v>
      </c>
      <c r="J72" s="1">
        <v>7</v>
      </c>
      <c r="K72" s="1">
        <v>1</v>
      </c>
      <c r="L72" s="1"/>
      <c r="M72">
        <v>192435781316</v>
      </c>
      <c r="N72" t="s">
        <v>262</v>
      </c>
    </row>
    <row r="73" spans="1:14" hidden="1" x14ac:dyDescent="0.25">
      <c r="A73" s="1">
        <v>1316</v>
      </c>
      <c r="B73" s="1">
        <v>181874551316</v>
      </c>
      <c r="C73" s="1" t="s">
        <v>265</v>
      </c>
      <c r="D73" s="1">
        <v>2020</v>
      </c>
      <c r="E73" s="1">
        <v>12</v>
      </c>
      <c r="F73" s="1">
        <v>5</v>
      </c>
      <c r="G73" s="1">
        <v>12</v>
      </c>
      <c r="H73" s="1">
        <v>47</v>
      </c>
      <c r="I73" s="1">
        <v>7</v>
      </c>
      <c r="J73" s="1">
        <v>35</v>
      </c>
      <c r="K73" s="1">
        <v>5</v>
      </c>
      <c r="L73" s="1"/>
      <c r="M73">
        <v>194186221318</v>
      </c>
      <c r="N73" t="s">
        <v>1590</v>
      </c>
    </row>
    <row r="74" spans="1:14" hidden="1" x14ac:dyDescent="0.25">
      <c r="A74" s="1">
        <v>1316</v>
      </c>
      <c r="B74" s="1">
        <v>181546271316</v>
      </c>
      <c r="C74" s="1" t="s">
        <v>272</v>
      </c>
      <c r="D74" s="1">
        <v>2020</v>
      </c>
      <c r="E74" s="1">
        <v>12</v>
      </c>
      <c r="F74" s="1">
        <v>3</v>
      </c>
      <c r="G74" s="1">
        <v>14</v>
      </c>
      <c r="H74" s="1">
        <v>44</v>
      </c>
      <c r="I74" s="1">
        <v>11</v>
      </c>
      <c r="J74" s="1">
        <v>30</v>
      </c>
      <c r="K74" s="1">
        <v>3</v>
      </c>
      <c r="L74" s="1"/>
      <c r="M74">
        <v>201302981298</v>
      </c>
      <c r="N74" t="s">
        <v>226</v>
      </c>
    </row>
    <row r="75" spans="1:14" hidden="1" x14ac:dyDescent="0.25">
      <c r="A75" s="1">
        <v>1316</v>
      </c>
      <c r="B75" s="1">
        <v>184184661316</v>
      </c>
      <c r="C75" s="1" t="s">
        <v>254</v>
      </c>
      <c r="D75" s="1">
        <v>2020</v>
      </c>
      <c r="E75" s="1">
        <v>12</v>
      </c>
      <c r="F75" s="1">
        <v>1</v>
      </c>
      <c r="G75" s="1">
        <v>1</v>
      </c>
      <c r="H75" s="1">
        <v>7</v>
      </c>
      <c r="I75" s="1">
        <v>1</v>
      </c>
      <c r="J75" s="1">
        <v>6</v>
      </c>
      <c r="K75" s="1">
        <v>0</v>
      </c>
      <c r="L75" s="1"/>
      <c r="M75">
        <v>201432491317</v>
      </c>
      <c r="N75" t="s">
        <v>1591</v>
      </c>
    </row>
    <row r="76" spans="1:14" hidden="1" x14ac:dyDescent="0.25">
      <c r="A76" s="1">
        <v>1316</v>
      </c>
      <c r="B76" s="1">
        <v>92868091316</v>
      </c>
      <c r="C76" s="1" t="s">
        <v>268</v>
      </c>
      <c r="D76" s="1">
        <v>2020</v>
      </c>
      <c r="E76" s="1">
        <v>12</v>
      </c>
      <c r="F76" s="1">
        <v>13</v>
      </c>
      <c r="G76" s="1">
        <v>17</v>
      </c>
      <c r="H76" s="1">
        <v>70</v>
      </c>
      <c r="I76" s="1">
        <v>14</v>
      </c>
      <c r="J76" s="1">
        <v>53</v>
      </c>
      <c r="K76" s="1">
        <v>3</v>
      </c>
      <c r="L76" s="1"/>
      <c r="M76">
        <v>201840761298</v>
      </c>
      <c r="N76" t="s">
        <v>1592</v>
      </c>
    </row>
    <row r="77" spans="1:14" hidden="1" x14ac:dyDescent="0.25">
      <c r="A77" s="1">
        <v>1316</v>
      </c>
      <c r="B77" s="1">
        <v>51388151316</v>
      </c>
      <c r="C77" s="1" t="s">
        <v>263</v>
      </c>
      <c r="D77" s="1">
        <v>2020</v>
      </c>
      <c r="E77" s="1">
        <v>12</v>
      </c>
      <c r="F77" s="1">
        <v>50</v>
      </c>
      <c r="G77" s="1">
        <v>128</v>
      </c>
      <c r="H77" s="1">
        <v>202</v>
      </c>
      <c r="I77" s="1">
        <v>108</v>
      </c>
      <c r="J77" s="1">
        <v>74</v>
      </c>
      <c r="K77" s="1">
        <v>20</v>
      </c>
      <c r="L77" s="1"/>
      <c r="M77">
        <v>21444181318</v>
      </c>
      <c r="N77" t="s">
        <v>301</v>
      </c>
    </row>
    <row r="78" spans="1:14" hidden="1" x14ac:dyDescent="0.25">
      <c r="A78" s="1">
        <v>1316</v>
      </c>
      <c r="B78" s="1">
        <v>51389061316</v>
      </c>
      <c r="C78" s="1" t="s">
        <v>264</v>
      </c>
      <c r="D78" s="1">
        <v>2020</v>
      </c>
      <c r="E78" s="1">
        <v>12</v>
      </c>
      <c r="F78" s="1">
        <v>34</v>
      </c>
      <c r="G78" s="1">
        <v>109</v>
      </c>
      <c r="H78" s="1">
        <v>183</v>
      </c>
      <c r="I78" s="1">
        <v>87</v>
      </c>
      <c r="J78" s="1">
        <v>74</v>
      </c>
      <c r="K78" s="1">
        <v>22</v>
      </c>
      <c r="L78" s="1"/>
      <c r="M78">
        <v>214777711298</v>
      </c>
      <c r="N78" t="s">
        <v>1593</v>
      </c>
    </row>
    <row r="79" spans="1:14" hidden="1" x14ac:dyDescent="0.25">
      <c r="A79" s="1">
        <v>1316</v>
      </c>
      <c r="B79" s="1">
        <v>51394381316</v>
      </c>
      <c r="C79" s="1" t="s">
        <v>261</v>
      </c>
      <c r="D79" s="1">
        <v>2020</v>
      </c>
      <c r="E79" s="1">
        <v>12</v>
      </c>
      <c r="F79" s="1">
        <v>41</v>
      </c>
      <c r="G79" s="1">
        <v>121</v>
      </c>
      <c r="H79" s="1">
        <v>190</v>
      </c>
      <c r="I79" s="1">
        <v>96</v>
      </c>
      <c r="J79" s="1">
        <v>69</v>
      </c>
      <c r="K79" s="1">
        <v>25</v>
      </c>
      <c r="L79" s="1"/>
      <c r="M79">
        <v>214777711317</v>
      </c>
      <c r="N79" t="s">
        <v>1593</v>
      </c>
    </row>
    <row r="80" spans="1:14" hidden="1" x14ac:dyDescent="0.25">
      <c r="A80" s="1">
        <v>1317</v>
      </c>
      <c r="B80" s="1">
        <v>16095581317</v>
      </c>
      <c r="C80" s="1" t="s">
        <v>284</v>
      </c>
      <c r="D80" s="1">
        <v>2020</v>
      </c>
      <c r="E80" s="1">
        <v>12</v>
      </c>
      <c r="F80" s="1">
        <v>0</v>
      </c>
      <c r="G80" s="1">
        <v>0</v>
      </c>
      <c r="H80" s="1">
        <v>2</v>
      </c>
      <c r="I80" s="1">
        <v>0</v>
      </c>
      <c r="J80" s="1">
        <v>2</v>
      </c>
      <c r="K80" s="1">
        <v>0</v>
      </c>
      <c r="L80" s="1"/>
      <c r="M80">
        <v>105763181318</v>
      </c>
      <c r="N80" t="s">
        <v>1550</v>
      </c>
    </row>
    <row r="81" spans="1:14" hidden="1" x14ac:dyDescent="0.25">
      <c r="A81" s="1">
        <v>1317</v>
      </c>
      <c r="B81" s="1">
        <v>381959511317</v>
      </c>
      <c r="C81" s="1" t="s">
        <v>1594</v>
      </c>
      <c r="D81" s="1">
        <v>2020</v>
      </c>
      <c r="E81" s="1">
        <v>12</v>
      </c>
      <c r="F81" s="1">
        <v>28</v>
      </c>
      <c r="G81" s="1">
        <v>51</v>
      </c>
      <c r="H81" s="1">
        <v>128</v>
      </c>
      <c r="I81" s="1">
        <v>24</v>
      </c>
      <c r="J81" s="1">
        <v>77</v>
      </c>
      <c r="K81" s="1">
        <v>27</v>
      </c>
      <c r="L81" s="1"/>
      <c r="M81">
        <v>14308271298</v>
      </c>
      <c r="N81" t="s">
        <v>1595</v>
      </c>
    </row>
    <row r="82" spans="1:14" hidden="1" x14ac:dyDescent="0.25">
      <c r="A82" s="1">
        <v>1317</v>
      </c>
      <c r="B82" s="1">
        <v>5201831317</v>
      </c>
      <c r="C82" s="1" t="s">
        <v>290</v>
      </c>
      <c r="D82" s="1">
        <v>2020</v>
      </c>
      <c r="E82" s="1">
        <v>12</v>
      </c>
      <c r="F82" s="1">
        <v>0</v>
      </c>
      <c r="G82" s="1">
        <v>0</v>
      </c>
      <c r="H82" s="1">
        <v>1</v>
      </c>
      <c r="I82" s="1">
        <v>0</v>
      </c>
      <c r="J82" s="1">
        <v>1</v>
      </c>
      <c r="K82" s="1">
        <v>0</v>
      </c>
      <c r="L82" s="1"/>
      <c r="M82">
        <v>16095581317</v>
      </c>
      <c r="N82" t="s">
        <v>284</v>
      </c>
    </row>
    <row r="83" spans="1:14" hidden="1" x14ac:dyDescent="0.25">
      <c r="A83" s="1">
        <v>1317</v>
      </c>
      <c r="B83" s="1">
        <v>16381371317</v>
      </c>
      <c r="C83" s="1" t="s">
        <v>287</v>
      </c>
      <c r="D83" s="1">
        <v>2020</v>
      </c>
      <c r="E83" s="1">
        <v>12</v>
      </c>
      <c r="F83" s="1">
        <v>0</v>
      </c>
      <c r="G83" s="1">
        <v>0</v>
      </c>
      <c r="H83" s="1">
        <v>1</v>
      </c>
      <c r="I83" s="1">
        <v>0</v>
      </c>
      <c r="J83" s="1">
        <v>1</v>
      </c>
      <c r="K83" s="1">
        <v>0</v>
      </c>
      <c r="L83" s="1"/>
      <c r="M83">
        <v>16986601317</v>
      </c>
      <c r="N83" t="s">
        <v>1596</v>
      </c>
    </row>
    <row r="84" spans="1:14" hidden="1" x14ac:dyDescent="0.25">
      <c r="A84" s="1">
        <v>1317</v>
      </c>
      <c r="B84" s="1">
        <v>103831921317</v>
      </c>
      <c r="C84" s="1" t="s">
        <v>1597</v>
      </c>
      <c r="D84" s="1">
        <v>2020</v>
      </c>
      <c r="E84" s="1">
        <v>12</v>
      </c>
      <c r="F84" s="1">
        <v>5</v>
      </c>
      <c r="G84" s="1">
        <v>41</v>
      </c>
      <c r="H84" s="1">
        <v>49</v>
      </c>
      <c r="I84" s="1">
        <v>24</v>
      </c>
      <c r="J84" s="1">
        <v>8</v>
      </c>
      <c r="K84" s="1">
        <v>17</v>
      </c>
      <c r="L84" s="1"/>
      <c r="M84">
        <v>182150601316</v>
      </c>
      <c r="N84" t="s">
        <v>1598</v>
      </c>
    </row>
    <row r="85" spans="1:14" hidden="1" x14ac:dyDescent="0.25">
      <c r="A85" s="1">
        <v>1317</v>
      </c>
      <c r="B85" s="1">
        <v>334268381317</v>
      </c>
      <c r="C85" s="1" t="s">
        <v>1551</v>
      </c>
      <c r="D85" s="1">
        <v>2020</v>
      </c>
      <c r="E85" s="1">
        <v>12</v>
      </c>
      <c r="F85" s="1">
        <v>0</v>
      </c>
      <c r="G85" s="1">
        <v>0</v>
      </c>
      <c r="H85" s="1">
        <v>2</v>
      </c>
      <c r="I85" s="1">
        <v>0</v>
      </c>
      <c r="J85" s="1">
        <v>2</v>
      </c>
      <c r="K85" s="1">
        <v>0</v>
      </c>
      <c r="L85" s="1"/>
      <c r="M85">
        <v>182493641298</v>
      </c>
      <c r="N85" t="s">
        <v>1557</v>
      </c>
    </row>
    <row r="86" spans="1:14" hidden="1" x14ac:dyDescent="0.25">
      <c r="A86" s="1">
        <v>1317</v>
      </c>
      <c r="B86" s="1">
        <v>7439441317</v>
      </c>
      <c r="C86" s="1" t="s">
        <v>274</v>
      </c>
      <c r="D86" s="1">
        <v>2020</v>
      </c>
      <c r="E86" s="1">
        <v>12</v>
      </c>
      <c r="F86" s="1">
        <v>0</v>
      </c>
      <c r="G86" s="1">
        <v>0</v>
      </c>
      <c r="H86" s="1">
        <v>2</v>
      </c>
      <c r="I86" s="1">
        <v>0</v>
      </c>
      <c r="J86" s="1">
        <v>2</v>
      </c>
      <c r="K86" s="1">
        <v>0</v>
      </c>
      <c r="L86" s="1"/>
      <c r="M86">
        <v>182638901318</v>
      </c>
      <c r="N86" t="s">
        <v>300</v>
      </c>
    </row>
    <row r="87" spans="1:14" hidden="1" x14ac:dyDescent="0.25">
      <c r="A87" s="1">
        <v>1317</v>
      </c>
      <c r="B87" s="1">
        <v>5201681317</v>
      </c>
      <c r="C87" s="1" t="s">
        <v>280</v>
      </c>
      <c r="D87" s="1">
        <v>2020</v>
      </c>
      <c r="E87" s="1">
        <v>12</v>
      </c>
      <c r="F87" s="1">
        <v>3</v>
      </c>
      <c r="G87" s="1">
        <v>29</v>
      </c>
      <c r="H87" s="1">
        <v>129</v>
      </c>
      <c r="I87" s="1">
        <v>25</v>
      </c>
      <c r="J87" s="1">
        <v>100</v>
      </c>
      <c r="K87" s="1">
        <v>4</v>
      </c>
      <c r="L87" s="1"/>
      <c r="M87">
        <v>182982971316</v>
      </c>
      <c r="N87" t="s">
        <v>269</v>
      </c>
    </row>
    <row r="88" spans="1:14" hidden="1" x14ac:dyDescent="0.25">
      <c r="A88" s="1">
        <v>1317</v>
      </c>
      <c r="B88" s="1">
        <v>5201651317</v>
      </c>
      <c r="C88" s="1" t="s">
        <v>279</v>
      </c>
      <c r="D88" s="1">
        <v>2020</v>
      </c>
      <c r="E88" s="1">
        <v>12</v>
      </c>
      <c r="F88" s="1">
        <v>1</v>
      </c>
      <c r="G88" s="1">
        <v>21</v>
      </c>
      <c r="H88" s="1">
        <v>22</v>
      </c>
      <c r="I88" s="1">
        <v>8</v>
      </c>
      <c r="J88" s="1">
        <v>1</v>
      </c>
      <c r="K88" s="1">
        <v>13</v>
      </c>
      <c r="L88" s="1"/>
      <c r="M88">
        <v>183301841318</v>
      </c>
      <c r="N88" t="s">
        <v>297</v>
      </c>
    </row>
    <row r="89" spans="1:14" hidden="1" x14ac:dyDescent="0.25">
      <c r="A89" s="1">
        <v>1317</v>
      </c>
      <c r="B89" s="1">
        <v>33694261317</v>
      </c>
      <c r="C89" s="1" t="s">
        <v>1558</v>
      </c>
      <c r="D89" s="1">
        <v>2020</v>
      </c>
      <c r="E89" s="1">
        <v>12</v>
      </c>
      <c r="F89" s="1">
        <v>12</v>
      </c>
      <c r="G89" s="1">
        <v>12</v>
      </c>
      <c r="H89" s="1">
        <v>24</v>
      </c>
      <c r="I89" s="1">
        <v>11</v>
      </c>
      <c r="J89" s="1">
        <v>12</v>
      </c>
      <c r="K89" s="1">
        <v>1</v>
      </c>
      <c r="L89" s="1"/>
      <c r="M89">
        <v>183738051298</v>
      </c>
      <c r="N89" t="s">
        <v>239</v>
      </c>
    </row>
    <row r="90" spans="1:14" hidden="1" x14ac:dyDescent="0.25">
      <c r="A90" s="1">
        <v>1317</v>
      </c>
      <c r="B90" s="1">
        <v>5201871317</v>
      </c>
      <c r="C90" s="1" t="s">
        <v>288</v>
      </c>
      <c r="D90" s="1">
        <v>2020</v>
      </c>
      <c r="E90" s="1">
        <v>12</v>
      </c>
      <c r="F90" s="1">
        <v>48</v>
      </c>
      <c r="G90" s="1">
        <v>107</v>
      </c>
      <c r="H90" s="1">
        <v>114</v>
      </c>
      <c r="I90" s="1">
        <v>87</v>
      </c>
      <c r="J90" s="1">
        <v>7</v>
      </c>
      <c r="K90" s="1">
        <v>20</v>
      </c>
      <c r="L90" s="1"/>
      <c r="M90">
        <v>184605741318</v>
      </c>
      <c r="N90" t="s">
        <v>214</v>
      </c>
    </row>
    <row r="91" spans="1:14" x14ac:dyDescent="0.25">
      <c r="A91" s="1">
        <v>1317</v>
      </c>
      <c r="B91" s="1">
        <v>5201921317</v>
      </c>
      <c r="C91" s="1" t="s">
        <v>281</v>
      </c>
      <c r="D91" s="1">
        <v>2020</v>
      </c>
      <c r="E91" s="1">
        <v>12</v>
      </c>
      <c r="F91" s="1">
        <v>14</v>
      </c>
      <c r="G91" s="1">
        <v>30</v>
      </c>
      <c r="H91" s="1">
        <v>97</v>
      </c>
      <c r="I91" s="1">
        <v>21</v>
      </c>
      <c r="J91" s="1">
        <v>67</v>
      </c>
      <c r="K91" s="1">
        <v>9</v>
      </c>
      <c r="L91" s="1"/>
      <c r="M91">
        <v>184652691298</v>
      </c>
      <c r="N91" t="s">
        <v>1599</v>
      </c>
    </row>
    <row r="92" spans="1:14" x14ac:dyDescent="0.25">
      <c r="A92" s="1">
        <v>1317</v>
      </c>
      <c r="B92" s="1">
        <v>201432491317</v>
      </c>
      <c r="C92" s="76" t="s">
        <v>1591</v>
      </c>
      <c r="D92" s="76">
        <v>2020</v>
      </c>
      <c r="E92" s="76">
        <v>12</v>
      </c>
      <c r="F92" s="76">
        <v>7</v>
      </c>
      <c r="G92" s="76">
        <v>16</v>
      </c>
      <c r="H92" s="76">
        <v>68</v>
      </c>
      <c r="I92" s="76">
        <v>6</v>
      </c>
      <c r="J92" s="76">
        <v>52</v>
      </c>
      <c r="K92" s="76">
        <v>10</v>
      </c>
      <c r="L92" s="1"/>
      <c r="M92">
        <v>185030611318</v>
      </c>
      <c r="N92" t="s">
        <v>225</v>
      </c>
    </row>
    <row r="93" spans="1:14" ht="24.75" customHeight="1" x14ac:dyDescent="0.25">
      <c r="A93" s="1">
        <v>1317</v>
      </c>
      <c r="B93" s="1">
        <v>5201981317</v>
      </c>
      <c r="C93" s="1" t="s">
        <v>275</v>
      </c>
      <c r="D93" s="1">
        <v>2020</v>
      </c>
      <c r="E93" s="1">
        <v>12</v>
      </c>
      <c r="F93" s="1">
        <v>0</v>
      </c>
      <c r="G93" s="1">
        <v>0</v>
      </c>
      <c r="H93" s="1">
        <v>3</v>
      </c>
      <c r="I93" s="1">
        <v>0</v>
      </c>
      <c r="J93" s="1">
        <v>3</v>
      </c>
      <c r="K93" s="1">
        <v>0</v>
      </c>
      <c r="L93" s="1"/>
      <c r="M93">
        <v>185097301318</v>
      </c>
      <c r="N93" t="s">
        <v>296</v>
      </c>
    </row>
    <row r="94" spans="1:14" hidden="1" x14ac:dyDescent="0.25">
      <c r="A94" s="1">
        <v>1317</v>
      </c>
      <c r="B94" s="1">
        <v>6405041317</v>
      </c>
      <c r="C94" s="1" t="s">
        <v>286</v>
      </c>
      <c r="D94" s="1">
        <v>2020</v>
      </c>
      <c r="E94" s="1">
        <v>12</v>
      </c>
      <c r="F94" s="1">
        <v>21</v>
      </c>
      <c r="G94" s="1">
        <v>65</v>
      </c>
      <c r="H94" s="1">
        <v>145</v>
      </c>
      <c r="I94" s="1">
        <v>58</v>
      </c>
      <c r="J94" s="1">
        <v>80</v>
      </c>
      <c r="K94" s="1">
        <v>7</v>
      </c>
      <c r="L94" s="1"/>
      <c r="M94">
        <v>185231701298</v>
      </c>
      <c r="N94" t="s">
        <v>291</v>
      </c>
    </row>
    <row r="95" spans="1:14" hidden="1" x14ac:dyDescent="0.25">
      <c r="A95" s="1">
        <v>1317</v>
      </c>
      <c r="B95" s="1">
        <v>5201791317</v>
      </c>
      <c r="C95" s="1" t="s">
        <v>289</v>
      </c>
      <c r="D95" s="1">
        <v>2020</v>
      </c>
      <c r="E95" s="1">
        <v>12</v>
      </c>
      <c r="F95" s="1">
        <v>10</v>
      </c>
      <c r="G95" s="1">
        <v>26</v>
      </c>
      <c r="H95" s="1">
        <v>193</v>
      </c>
      <c r="I95" s="1">
        <v>15</v>
      </c>
      <c r="J95" s="1">
        <v>167</v>
      </c>
      <c r="K95" s="1">
        <v>11</v>
      </c>
      <c r="L95" s="1"/>
      <c r="M95">
        <v>208168111298</v>
      </c>
      <c r="N95" t="s">
        <v>212</v>
      </c>
    </row>
    <row r="96" spans="1:14" hidden="1" x14ac:dyDescent="0.25">
      <c r="A96" s="1">
        <v>1317</v>
      </c>
      <c r="B96" s="1">
        <v>45010261317</v>
      </c>
      <c r="C96" s="1" t="s">
        <v>1563</v>
      </c>
      <c r="D96" s="1">
        <v>2020</v>
      </c>
      <c r="E96" s="1">
        <v>12</v>
      </c>
      <c r="F96" s="1">
        <v>0</v>
      </c>
      <c r="G96" s="1">
        <v>6</v>
      </c>
      <c r="H96" s="1">
        <v>16</v>
      </c>
      <c r="I96" s="1">
        <v>6</v>
      </c>
      <c r="J96" s="1">
        <v>10</v>
      </c>
      <c r="K96" s="1">
        <v>0</v>
      </c>
      <c r="L96" s="1"/>
      <c r="M96">
        <v>215051871316</v>
      </c>
      <c r="N96" t="s">
        <v>1600</v>
      </c>
    </row>
    <row r="97" spans="1:14" hidden="1" x14ac:dyDescent="0.25">
      <c r="A97" s="1">
        <v>1317</v>
      </c>
      <c r="B97" s="1">
        <v>7687901317</v>
      </c>
      <c r="C97" s="1" t="s">
        <v>277</v>
      </c>
      <c r="D97" s="1">
        <v>2020</v>
      </c>
      <c r="E97" s="1">
        <v>12</v>
      </c>
      <c r="F97" s="1">
        <v>19</v>
      </c>
      <c r="G97" s="1">
        <v>50</v>
      </c>
      <c r="H97" s="1">
        <v>137</v>
      </c>
      <c r="I97" s="1">
        <v>25</v>
      </c>
      <c r="J97" s="1">
        <v>87</v>
      </c>
      <c r="K97" s="1">
        <v>25</v>
      </c>
      <c r="L97" s="1"/>
      <c r="M97">
        <v>21571611316</v>
      </c>
      <c r="N97" t="s">
        <v>252</v>
      </c>
    </row>
    <row r="98" spans="1:14" hidden="1" x14ac:dyDescent="0.25">
      <c r="A98" s="1">
        <v>1318</v>
      </c>
      <c r="B98" s="1">
        <v>289792241318</v>
      </c>
      <c r="C98" s="1" t="s">
        <v>1601</v>
      </c>
      <c r="D98" s="1">
        <v>2020</v>
      </c>
      <c r="E98" s="1">
        <v>12</v>
      </c>
      <c r="F98" s="1">
        <v>2</v>
      </c>
      <c r="G98" s="1">
        <v>13</v>
      </c>
      <c r="H98" s="1">
        <v>16</v>
      </c>
      <c r="I98" s="1">
        <v>10</v>
      </c>
      <c r="J98" s="1">
        <v>3</v>
      </c>
      <c r="K98" s="1">
        <v>3</v>
      </c>
      <c r="L98" s="1"/>
      <c r="M98">
        <v>101899171318</v>
      </c>
      <c r="N98" t="s">
        <v>1602</v>
      </c>
    </row>
    <row r="99" spans="1:14" hidden="1" x14ac:dyDescent="0.25">
      <c r="A99" s="1">
        <v>1318</v>
      </c>
      <c r="B99" s="1">
        <v>269326081318</v>
      </c>
      <c r="C99" s="1" t="s">
        <v>1603</v>
      </c>
      <c r="D99" s="1">
        <v>2020</v>
      </c>
      <c r="E99" s="1">
        <v>12</v>
      </c>
      <c r="F99" s="1">
        <v>1</v>
      </c>
      <c r="G99" s="1">
        <v>3</v>
      </c>
      <c r="H99" s="1">
        <v>11</v>
      </c>
      <c r="I99" s="1">
        <v>3</v>
      </c>
      <c r="J99" s="1">
        <v>8</v>
      </c>
      <c r="K99" s="1">
        <v>0</v>
      </c>
      <c r="L99" s="1"/>
      <c r="M99">
        <v>103831921317</v>
      </c>
      <c r="N99" t="s">
        <v>1597</v>
      </c>
    </row>
    <row r="100" spans="1:14" hidden="1" x14ac:dyDescent="0.25">
      <c r="A100" s="1">
        <v>1318</v>
      </c>
      <c r="B100" s="1">
        <v>183265201318</v>
      </c>
      <c r="C100" s="1" t="s">
        <v>292</v>
      </c>
      <c r="D100" s="1">
        <v>2020</v>
      </c>
      <c r="E100" s="1">
        <v>12</v>
      </c>
      <c r="F100" s="1">
        <v>3</v>
      </c>
      <c r="G100" s="1">
        <v>4</v>
      </c>
      <c r="H100" s="1">
        <v>16</v>
      </c>
      <c r="I100" s="1">
        <v>4</v>
      </c>
      <c r="J100" s="1">
        <v>12</v>
      </c>
      <c r="K100" s="1">
        <v>0</v>
      </c>
      <c r="L100" s="1"/>
      <c r="M100">
        <v>107368881317</v>
      </c>
      <c r="N100" t="s">
        <v>1604</v>
      </c>
    </row>
    <row r="101" spans="1:14" hidden="1" x14ac:dyDescent="0.25">
      <c r="A101" s="1">
        <v>1318</v>
      </c>
      <c r="B101" s="1">
        <v>183301841318</v>
      </c>
      <c r="C101" s="1" t="s">
        <v>297</v>
      </c>
      <c r="D101" s="1">
        <v>2020</v>
      </c>
      <c r="E101" s="1">
        <v>12</v>
      </c>
      <c r="F101" s="1">
        <v>9</v>
      </c>
      <c r="G101" s="1">
        <v>11</v>
      </c>
      <c r="H101" s="1">
        <v>86</v>
      </c>
      <c r="I101" s="1">
        <v>10</v>
      </c>
      <c r="J101" s="1">
        <v>75</v>
      </c>
      <c r="K101" s="1">
        <v>1</v>
      </c>
      <c r="L101" s="1"/>
      <c r="M101">
        <v>118266191316</v>
      </c>
      <c r="N101" t="s">
        <v>1605</v>
      </c>
    </row>
    <row r="102" spans="1:14" hidden="1" x14ac:dyDescent="0.25">
      <c r="A102" s="1">
        <v>1318</v>
      </c>
      <c r="B102" s="1">
        <v>51398391318</v>
      </c>
      <c r="C102" s="1" t="s">
        <v>298</v>
      </c>
      <c r="D102" s="1">
        <v>2020</v>
      </c>
      <c r="E102" s="1">
        <v>12</v>
      </c>
      <c r="F102" s="1">
        <v>0</v>
      </c>
      <c r="G102" s="1">
        <v>3</v>
      </c>
      <c r="H102" s="1">
        <v>19</v>
      </c>
      <c r="I102" s="1">
        <v>3</v>
      </c>
      <c r="J102" s="1">
        <v>16</v>
      </c>
      <c r="K102" s="1">
        <v>0</v>
      </c>
      <c r="L102" s="1"/>
      <c r="M102">
        <v>123304571318</v>
      </c>
      <c r="N102" t="s">
        <v>293</v>
      </c>
    </row>
    <row r="103" spans="1:14" hidden="1" x14ac:dyDescent="0.25">
      <c r="A103" s="1">
        <v>1318</v>
      </c>
      <c r="B103" s="1">
        <v>51399711318</v>
      </c>
      <c r="C103" s="1" t="s">
        <v>304</v>
      </c>
      <c r="D103" s="1">
        <v>2020</v>
      </c>
      <c r="E103" s="1">
        <v>12</v>
      </c>
      <c r="F103" s="1">
        <v>44</v>
      </c>
      <c r="G103" s="1">
        <v>85</v>
      </c>
      <c r="H103" s="1">
        <v>219</v>
      </c>
      <c r="I103" s="1">
        <v>60</v>
      </c>
      <c r="J103" s="1">
        <v>134</v>
      </c>
      <c r="K103" s="1">
        <v>25</v>
      </c>
      <c r="L103" s="1"/>
      <c r="M103">
        <v>182646451298</v>
      </c>
      <c r="N103" t="s">
        <v>236</v>
      </c>
    </row>
    <row r="104" spans="1:14" hidden="1" x14ac:dyDescent="0.25">
      <c r="A104" s="1">
        <v>1318</v>
      </c>
      <c r="B104" s="1">
        <v>236263601318</v>
      </c>
      <c r="C104" s="1" t="s">
        <v>1549</v>
      </c>
      <c r="D104" s="1">
        <v>2020</v>
      </c>
      <c r="E104" s="1">
        <v>12</v>
      </c>
      <c r="F104" s="1">
        <v>0</v>
      </c>
      <c r="G104" s="1">
        <v>0</v>
      </c>
      <c r="H104" s="1">
        <v>4</v>
      </c>
      <c r="I104" s="1">
        <v>0</v>
      </c>
      <c r="J104" s="1">
        <v>4</v>
      </c>
      <c r="K104" s="1">
        <v>0</v>
      </c>
      <c r="L104" s="1"/>
      <c r="M104">
        <v>183037911317</v>
      </c>
      <c r="N104" t="s">
        <v>1606</v>
      </c>
    </row>
    <row r="105" spans="1:14" hidden="1" x14ac:dyDescent="0.25">
      <c r="A105" s="1">
        <v>1318</v>
      </c>
      <c r="B105" s="1">
        <v>185231701318</v>
      </c>
      <c r="C105" s="1" t="s">
        <v>291</v>
      </c>
      <c r="D105" s="1">
        <v>2020</v>
      </c>
      <c r="E105" s="1">
        <v>12</v>
      </c>
      <c r="F105" s="1">
        <v>17</v>
      </c>
      <c r="G105" s="1">
        <v>28</v>
      </c>
      <c r="H105" s="1">
        <v>89</v>
      </c>
      <c r="I105" s="1">
        <v>21</v>
      </c>
      <c r="J105" s="1">
        <v>61</v>
      </c>
      <c r="K105" s="1">
        <v>7</v>
      </c>
      <c r="L105" s="1"/>
      <c r="M105">
        <v>183390341318</v>
      </c>
      <c r="N105" t="s">
        <v>1607</v>
      </c>
    </row>
    <row r="106" spans="1:14" hidden="1" x14ac:dyDescent="0.25">
      <c r="A106" s="1">
        <v>1318</v>
      </c>
      <c r="B106" s="1">
        <v>185097301318</v>
      </c>
      <c r="C106" s="1" t="s">
        <v>296</v>
      </c>
      <c r="D106" s="1">
        <v>2020</v>
      </c>
      <c r="E106" s="1">
        <v>12</v>
      </c>
      <c r="F106" s="1">
        <v>4</v>
      </c>
      <c r="G106" s="1">
        <v>6</v>
      </c>
      <c r="H106" s="1">
        <v>16</v>
      </c>
      <c r="I106" s="1">
        <v>6</v>
      </c>
      <c r="J106" s="1">
        <v>10</v>
      </c>
      <c r="K106" s="1">
        <v>0</v>
      </c>
      <c r="L106" s="1"/>
      <c r="M106">
        <v>183435101317</v>
      </c>
      <c r="N106" t="s">
        <v>1608</v>
      </c>
    </row>
    <row r="107" spans="1:14" hidden="1" x14ac:dyDescent="0.25">
      <c r="A107" s="1">
        <v>1318</v>
      </c>
      <c r="B107" s="1">
        <v>194186221318</v>
      </c>
      <c r="C107" s="1" t="s">
        <v>1590</v>
      </c>
      <c r="D107" s="1">
        <v>2020</v>
      </c>
      <c r="E107" s="1">
        <v>12</v>
      </c>
      <c r="F107" s="1">
        <v>22</v>
      </c>
      <c r="G107" s="1">
        <v>60</v>
      </c>
      <c r="H107" s="1">
        <v>139</v>
      </c>
      <c r="I107" s="1">
        <v>31</v>
      </c>
      <c r="J107" s="1">
        <v>79</v>
      </c>
      <c r="K107" s="1">
        <v>29</v>
      </c>
      <c r="L107" s="1"/>
      <c r="M107">
        <v>183798171317</v>
      </c>
      <c r="N107" t="s">
        <v>1609</v>
      </c>
    </row>
    <row r="108" spans="1:14" hidden="1" x14ac:dyDescent="0.25">
      <c r="A108" s="1">
        <v>1318</v>
      </c>
      <c r="B108" s="1">
        <v>182638901318</v>
      </c>
      <c r="C108" s="1" t="s">
        <v>300</v>
      </c>
      <c r="D108" s="1">
        <v>2020</v>
      </c>
      <c r="E108" s="1">
        <v>12</v>
      </c>
      <c r="F108" s="1">
        <v>4</v>
      </c>
      <c r="G108" s="1">
        <v>13</v>
      </c>
      <c r="H108" s="1">
        <v>100</v>
      </c>
      <c r="I108" s="1">
        <v>9</v>
      </c>
      <c r="J108" s="1">
        <v>87</v>
      </c>
      <c r="K108" s="1">
        <v>4</v>
      </c>
      <c r="L108" s="1"/>
      <c r="M108">
        <v>184690941298</v>
      </c>
      <c r="N108" t="s">
        <v>1610</v>
      </c>
    </row>
    <row r="109" spans="1:14" hidden="1" x14ac:dyDescent="0.25">
      <c r="A109" s="1">
        <v>1318</v>
      </c>
      <c r="B109" s="1">
        <v>51401221318</v>
      </c>
      <c r="C109" s="1" t="s">
        <v>295</v>
      </c>
      <c r="D109" s="1">
        <v>2020</v>
      </c>
      <c r="E109" s="1">
        <v>12</v>
      </c>
      <c r="F109" s="1">
        <v>21</v>
      </c>
      <c r="G109" s="1">
        <v>29</v>
      </c>
      <c r="H109" s="1">
        <v>159</v>
      </c>
      <c r="I109" s="1">
        <v>27</v>
      </c>
      <c r="J109" s="1">
        <v>130</v>
      </c>
      <c r="K109" s="1">
        <v>2</v>
      </c>
      <c r="L109" s="1"/>
      <c r="M109">
        <v>185231701318</v>
      </c>
      <c r="N109" t="s">
        <v>291</v>
      </c>
    </row>
    <row r="110" spans="1:14" hidden="1" x14ac:dyDescent="0.25">
      <c r="A110" s="1">
        <v>1318</v>
      </c>
      <c r="B110" s="1">
        <v>103830951318</v>
      </c>
      <c r="C110" s="1" t="s">
        <v>1548</v>
      </c>
      <c r="D110" s="1">
        <v>2020</v>
      </c>
      <c r="E110" s="1">
        <v>12</v>
      </c>
      <c r="F110" s="1">
        <v>1</v>
      </c>
      <c r="G110" s="1">
        <v>16</v>
      </c>
      <c r="H110" s="1">
        <v>27</v>
      </c>
      <c r="I110" s="1">
        <v>13</v>
      </c>
      <c r="J110" s="1">
        <v>11</v>
      </c>
      <c r="K110" s="1">
        <v>3</v>
      </c>
      <c r="L110" s="1"/>
      <c r="M110">
        <v>195803881298</v>
      </c>
      <c r="N110" t="s">
        <v>1611</v>
      </c>
    </row>
    <row r="111" spans="1:14" hidden="1" x14ac:dyDescent="0.25">
      <c r="A111" s="1">
        <v>1318</v>
      </c>
      <c r="B111" s="1">
        <v>51400481318</v>
      </c>
      <c r="C111" s="1" t="s">
        <v>299</v>
      </c>
      <c r="D111" s="1">
        <v>2020</v>
      </c>
      <c r="E111" s="1">
        <v>12</v>
      </c>
      <c r="F111" s="1">
        <v>52</v>
      </c>
      <c r="G111" s="1">
        <v>107</v>
      </c>
      <c r="H111" s="1">
        <v>277</v>
      </c>
      <c r="I111" s="1">
        <v>91</v>
      </c>
      <c r="J111" s="1">
        <v>170</v>
      </c>
      <c r="K111" s="1">
        <v>16</v>
      </c>
      <c r="L111" s="1"/>
      <c r="M111">
        <v>199859761318</v>
      </c>
      <c r="N111" t="s">
        <v>1612</v>
      </c>
    </row>
    <row r="112" spans="1:14" hidden="1" x14ac:dyDescent="0.25">
      <c r="A112" s="1">
        <v>1318</v>
      </c>
      <c r="B112" s="1">
        <v>21444181318</v>
      </c>
      <c r="C112" s="1" t="s">
        <v>301</v>
      </c>
      <c r="D112" s="1">
        <v>2020</v>
      </c>
      <c r="E112" s="1">
        <v>12</v>
      </c>
      <c r="F112" s="1">
        <v>2</v>
      </c>
      <c r="G112" s="1">
        <v>13</v>
      </c>
      <c r="H112" s="1">
        <v>19</v>
      </c>
      <c r="I112" s="1">
        <v>9</v>
      </c>
      <c r="J112" s="1">
        <v>6</v>
      </c>
      <c r="K112" s="1">
        <v>4</v>
      </c>
      <c r="L112" s="1"/>
      <c r="M112">
        <v>20960451298</v>
      </c>
      <c r="N112" t="s">
        <v>1574</v>
      </c>
    </row>
    <row r="113" spans="13:14" x14ac:dyDescent="0.25">
      <c r="M113" t="s">
        <v>1</v>
      </c>
    </row>
    <row r="114" spans="13:14" x14ac:dyDescent="0.25">
      <c r="M114">
        <v>21571611317</v>
      </c>
      <c r="N114" t="s">
        <v>252</v>
      </c>
    </row>
    <row r="115" spans="13:14" x14ac:dyDescent="0.25">
      <c r="M115">
        <v>21883521298</v>
      </c>
      <c r="N115" t="s">
        <v>232</v>
      </c>
    </row>
    <row r="116" spans="13:14" x14ac:dyDescent="0.25">
      <c r="M116">
        <v>21883521317</v>
      </c>
      <c r="N116" t="s">
        <v>232</v>
      </c>
    </row>
    <row r="117" spans="13:14" x14ac:dyDescent="0.25">
      <c r="M117">
        <v>219735461317</v>
      </c>
      <c r="N117" t="s">
        <v>1613</v>
      </c>
    </row>
    <row r="118" spans="13:14" x14ac:dyDescent="0.25">
      <c r="M118">
        <v>22009761298</v>
      </c>
      <c r="N118" t="s">
        <v>1614</v>
      </c>
    </row>
    <row r="119" spans="13:14" x14ac:dyDescent="0.25">
      <c r="M119">
        <v>22011011298</v>
      </c>
      <c r="N119" t="s">
        <v>1615</v>
      </c>
    </row>
    <row r="120" spans="13:14" x14ac:dyDescent="0.25">
      <c r="M120">
        <v>22011011316</v>
      </c>
      <c r="N120" t="s">
        <v>1615</v>
      </c>
    </row>
    <row r="121" spans="13:14" x14ac:dyDescent="0.25">
      <c r="M121">
        <v>22011011317</v>
      </c>
      <c r="N121" t="s">
        <v>1615</v>
      </c>
    </row>
    <row r="122" spans="13:14" x14ac:dyDescent="0.25">
      <c r="M122">
        <v>22011011318</v>
      </c>
      <c r="N122" t="s">
        <v>1615</v>
      </c>
    </row>
    <row r="123" spans="13:14" x14ac:dyDescent="0.25">
      <c r="M123">
        <v>221048891298</v>
      </c>
      <c r="N123" t="s">
        <v>1616</v>
      </c>
    </row>
    <row r="124" spans="13:14" x14ac:dyDescent="0.25">
      <c r="M124">
        <v>221551791298</v>
      </c>
      <c r="N124" t="s">
        <v>1617</v>
      </c>
    </row>
    <row r="125" spans="13:14" x14ac:dyDescent="0.25">
      <c r="M125">
        <v>223315861298</v>
      </c>
      <c r="N125" t="s">
        <v>1618</v>
      </c>
    </row>
    <row r="126" spans="13:14" x14ac:dyDescent="0.25">
      <c r="M126">
        <v>223315861316</v>
      </c>
      <c r="N126" t="s">
        <v>1618</v>
      </c>
    </row>
    <row r="127" spans="13:14" x14ac:dyDescent="0.25">
      <c r="M127">
        <v>223315861317</v>
      </c>
      <c r="N127" t="s">
        <v>1618</v>
      </c>
    </row>
    <row r="128" spans="13:14" x14ac:dyDescent="0.25">
      <c r="M128">
        <v>223315861318</v>
      </c>
      <c r="N128" t="s">
        <v>1618</v>
      </c>
    </row>
    <row r="129" spans="13:14" x14ac:dyDescent="0.25">
      <c r="M129">
        <v>224247611298</v>
      </c>
      <c r="N129" t="s">
        <v>1619</v>
      </c>
    </row>
    <row r="130" spans="13:14" x14ac:dyDescent="0.25">
      <c r="M130">
        <v>228133101298</v>
      </c>
      <c r="N130" t="s">
        <v>1620</v>
      </c>
    </row>
    <row r="131" spans="13:14" x14ac:dyDescent="0.25">
      <c r="M131">
        <v>231515511298</v>
      </c>
      <c r="N131" t="s">
        <v>1621</v>
      </c>
    </row>
    <row r="132" spans="13:14" x14ac:dyDescent="0.25">
      <c r="M132">
        <v>231515511316</v>
      </c>
      <c r="N132" t="s">
        <v>1621</v>
      </c>
    </row>
    <row r="133" spans="13:14" x14ac:dyDescent="0.25">
      <c r="M133">
        <v>231654211298</v>
      </c>
      <c r="N133" t="s">
        <v>1622</v>
      </c>
    </row>
    <row r="134" spans="13:14" x14ac:dyDescent="0.25">
      <c r="M134">
        <v>231654211316</v>
      </c>
      <c r="N134" t="s">
        <v>1622</v>
      </c>
    </row>
    <row r="135" spans="13:14" x14ac:dyDescent="0.25">
      <c r="M135">
        <v>231654211317</v>
      </c>
      <c r="N135" t="s">
        <v>1622</v>
      </c>
    </row>
    <row r="136" spans="13:14" x14ac:dyDescent="0.25">
      <c r="M136">
        <v>231654211318</v>
      </c>
      <c r="N136" t="s">
        <v>1622</v>
      </c>
    </row>
    <row r="137" spans="13:14" x14ac:dyDescent="0.25">
      <c r="M137">
        <v>231841721298</v>
      </c>
      <c r="N137" t="s">
        <v>1623</v>
      </c>
    </row>
    <row r="138" spans="13:14" x14ac:dyDescent="0.25">
      <c r="M138">
        <v>231841721316</v>
      </c>
      <c r="N138" t="s">
        <v>1623</v>
      </c>
    </row>
    <row r="139" spans="13:14" x14ac:dyDescent="0.25">
      <c r="M139">
        <v>231841721317</v>
      </c>
      <c r="N139" t="s">
        <v>1623</v>
      </c>
    </row>
    <row r="140" spans="13:14" x14ac:dyDescent="0.25">
      <c r="M140">
        <v>231841721318</v>
      </c>
      <c r="N140" t="s">
        <v>1623</v>
      </c>
    </row>
    <row r="141" spans="13:14" x14ac:dyDescent="0.25">
      <c r="M141">
        <v>234618801298</v>
      </c>
      <c r="N141" t="s">
        <v>1624</v>
      </c>
    </row>
    <row r="142" spans="13:14" x14ac:dyDescent="0.25">
      <c r="M142">
        <v>234618801316</v>
      </c>
      <c r="N142" t="s">
        <v>1624</v>
      </c>
    </row>
    <row r="143" spans="13:14" x14ac:dyDescent="0.25">
      <c r="M143">
        <v>234618801317</v>
      </c>
      <c r="N143" t="s">
        <v>1624</v>
      </c>
    </row>
    <row r="144" spans="13:14" x14ac:dyDescent="0.25">
      <c r="M144">
        <v>234908241298</v>
      </c>
      <c r="N144" t="s">
        <v>1625</v>
      </c>
    </row>
    <row r="145" spans="13:14" x14ac:dyDescent="0.25">
      <c r="M145">
        <v>234908241316</v>
      </c>
      <c r="N145" t="s">
        <v>1625</v>
      </c>
    </row>
    <row r="146" spans="13:14" x14ac:dyDescent="0.25">
      <c r="M146">
        <v>234908241318</v>
      </c>
      <c r="N146" t="s">
        <v>1625</v>
      </c>
    </row>
    <row r="147" spans="13:14" x14ac:dyDescent="0.25">
      <c r="M147">
        <v>236263601298</v>
      </c>
      <c r="N147" t="s">
        <v>1549</v>
      </c>
    </row>
    <row r="148" spans="13:14" x14ac:dyDescent="0.25">
      <c r="M148">
        <v>236263601316</v>
      </c>
      <c r="N148" t="s">
        <v>1549</v>
      </c>
    </row>
    <row r="149" spans="13:14" x14ac:dyDescent="0.25">
      <c r="M149">
        <v>236263601318</v>
      </c>
      <c r="N149" t="s">
        <v>1549</v>
      </c>
    </row>
    <row r="150" spans="13:14" x14ac:dyDescent="0.25">
      <c r="M150">
        <v>23664171317</v>
      </c>
      <c r="N150" t="s">
        <v>1626</v>
      </c>
    </row>
    <row r="151" spans="13:14" x14ac:dyDescent="0.25">
      <c r="M151">
        <v>23664171318</v>
      </c>
      <c r="N151" t="s">
        <v>1626</v>
      </c>
    </row>
    <row r="152" spans="13:14" x14ac:dyDescent="0.25">
      <c r="M152">
        <v>237607721298</v>
      </c>
      <c r="N152" t="s">
        <v>1627</v>
      </c>
    </row>
    <row r="153" spans="13:14" x14ac:dyDescent="0.25">
      <c r="M153">
        <v>237607721318</v>
      </c>
      <c r="N153" t="s">
        <v>1627</v>
      </c>
    </row>
    <row r="154" spans="13:14" x14ac:dyDescent="0.25">
      <c r="M154">
        <v>23962651298</v>
      </c>
      <c r="N154" t="s">
        <v>1628</v>
      </c>
    </row>
    <row r="155" spans="13:14" x14ac:dyDescent="0.25">
      <c r="M155">
        <v>240078561316</v>
      </c>
      <c r="N155" t="s">
        <v>1629</v>
      </c>
    </row>
    <row r="156" spans="13:14" x14ac:dyDescent="0.25">
      <c r="M156">
        <v>240636851298</v>
      </c>
      <c r="N156" t="s">
        <v>215</v>
      </c>
    </row>
    <row r="157" spans="13:14" x14ac:dyDescent="0.25">
      <c r="M157">
        <v>245273131317</v>
      </c>
      <c r="N157" t="s">
        <v>1630</v>
      </c>
    </row>
    <row r="158" spans="13:14" x14ac:dyDescent="0.25">
      <c r="M158">
        <v>250153461298</v>
      </c>
      <c r="N158" t="s">
        <v>1631</v>
      </c>
    </row>
    <row r="159" spans="13:14" x14ac:dyDescent="0.25">
      <c r="M159">
        <v>25683211317</v>
      </c>
      <c r="N159" t="s">
        <v>1632</v>
      </c>
    </row>
    <row r="160" spans="13:14" x14ac:dyDescent="0.25">
      <c r="M160">
        <v>26325291298</v>
      </c>
      <c r="N160" t="s">
        <v>1633</v>
      </c>
    </row>
    <row r="161" spans="13:14" x14ac:dyDescent="0.25">
      <c r="M161">
        <v>26569811317</v>
      </c>
      <c r="N161" t="s">
        <v>1634</v>
      </c>
    </row>
    <row r="162" spans="13:14" x14ac:dyDescent="0.25">
      <c r="M162">
        <v>265820921318</v>
      </c>
      <c r="N162" t="s">
        <v>303</v>
      </c>
    </row>
    <row r="163" spans="13:14" x14ac:dyDescent="0.25">
      <c r="M163">
        <v>265976801298</v>
      </c>
      <c r="N163" t="s">
        <v>1565</v>
      </c>
    </row>
    <row r="164" spans="13:14" x14ac:dyDescent="0.25">
      <c r="M164">
        <v>266288041317</v>
      </c>
      <c r="N164" t="s">
        <v>1635</v>
      </c>
    </row>
    <row r="165" spans="13:14" x14ac:dyDescent="0.25">
      <c r="M165">
        <v>266350991318</v>
      </c>
      <c r="N165" t="s">
        <v>302</v>
      </c>
    </row>
    <row r="166" spans="13:14" x14ac:dyDescent="0.25">
      <c r="M166">
        <v>26644681298</v>
      </c>
      <c r="N166" t="s">
        <v>1636</v>
      </c>
    </row>
    <row r="167" spans="13:14" x14ac:dyDescent="0.25">
      <c r="M167">
        <v>26644681316</v>
      </c>
      <c r="N167" t="s">
        <v>1636</v>
      </c>
    </row>
    <row r="168" spans="13:14" x14ac:dyDescent="0.25">
      <c r="M168">
        <v>267769321317</v>
      </c>
      <c r="N168" t="s">
        <v>282</v>
      </c>
    </row>
    <row r="169" spans="13:14" x14ac:dyDescent="0.25">
      <c r="M169">
        <v>267897751298</v>
      </c>
      <c r="N169" t="s">
        <v>1637</v>
      </c>
    </row>
    <row r="170" spans="13:14" x14ac:dyDescent="0.25">
      <c r="M170">
        <v>269326081298</v>
      </c>
      <c r="N170" t="s">
        <v>1603</v>
      </c>
    </row>
    <row r="171" spans="13:14" x14ac:dyDescent="0.25">
      <c r="M171">
        <v>269326081318</v>
      </c>
      <c r="N171" t="s">
        <v>1603</v>
      </c>
    </row>
    <row r="172" spans="13:14" x14ac:dyDescent="0.25">
      <c r="M172">
        <v>270739771317</v>
      </c>
      <c r="N172" t="s">
        <v>1638</v>
      </c>
    </row>
    <row r="173" spans="13:14" x14ac:dyDescent="0.25">
      <c r="M173">
        <v>270878501316</v>
      </c>
      <c r="N173" t="s">
        <v>267</v>
      </c>
    </row>
    <row r="174" spans="13:14" x14ac:dyDescent="0.25">
      <c r="M174">
        <v>273750281298</v>
      </c>
      <c r="N174" t="s">
        <v>1639</v>
      </c>
    </row>
    <row r="175" spans="13:14" x14ac:dyDescent="0.25">
      <c r="M175">
        <v>273796091318</v>
      </c>
      <c r="N175" t="s">
        <v>1640</v>
      </c>
    </row>
    <row r="176" spans="13:14" x14ac:dyDescent="0.25">
      <c r="M176">
        <v>27593761298</v>
      </c>
      <c r="N176" t="s">
        <v>1570</v>
      </c>
    </row>
    <row r="177" spans="13:14" x14ac:dyDescent="0.25">
      <c r="M177">
        <v>276303361318</v>
      </c>
      <c r="N177" t="s">
        <v>1641</v>
      </c>
    </row>
    <row r="178" spans="13:14" x14ac:dyDescent="0.25">
      <c r="M178">
        <v>276470361317</v>
      </c>
      <c r="N178" t="s">
        <v>278</v>
      </c>
    </row>
    <row r="179" spans="13:14" x14ac:dyDescent="0.25">
      <c r="M179">
        <v>277368021298</v>
      </c>
      <c r="N179" t="s">
        <v>1642</v>
      </c>
    </row>
    <row r="180" spans="13:14" x14ac:dyDescent="0.25">
      <c r="M180">
        <v>27910751298</v>
      </c>
      <c r="N180" t="s">
        <v>1643</v>
      </c>
    </row>
    <row r="181" spans="13:14" x14ac:dyDescent="0.25">
      <c r="M181">
        <v>27972121298</v>
      </c>
      <c r="N181" t="s">
        <v>1644</v>
      </c>
    </row>
    <row r="182" spans="13:14" x14ac:dyDescent="0.25">
      <c r="M182">
        <v>27972121316</v>
      </c>
      <c r="N182" t="s">
        <v>1644</v>
      </c>
    </row>
    <row r="183" spans="13:14" x14ac:dyDescent="0.25">
      <c r="M183">
        <v>27972121317</v>
      </c>
      <c r="N183" t="s">
        <v>1644</v>
      </c>
    </row>
    <row r="184" spans="13:14" x14ac:dyDescent="0.25">
      <c r="M184">
        <v>27972121318</v>
      </c>
      <c r="N184" t="s">
        <v>1644</v>
      </c>
    </row>
    <row r="185" spans="13:14" x14ac:dyDescent="0.25">
      <c r="M185">
        <v>27972271298</v>
      </c>
      <c r="N185" t="s">
        <v>1645</v>
      </c>
    </row>
    <row r="186" spans="13:14" x14ac:dyDescent="0.25">
      <c r="M186">
        <v>27972271318</v>
      </c>
      <c r="N186" t="s">
        <v>1645</v>
      </c>
    </row>
    <row r="187" spans="13:14" x14ac:dyDescent="0.25">
      <c r="M187">
        <v>280466911318</v>
      </c>
      <c r="N187" t="s">
        <v>1646</v>
      </c>
    </row>
    <row r="188" spans="13:14" x14ac:dyDescent="0.25">
      <c r="M188">
        <v>281478961298</v>
      </c>
      <c r="N188" t="s">
        <v>1647</v>
      </c>
    </row>
    <row r="189" spans="13:14" x14ac:dyDescent="0.25">
      <c r="M189">
        <v>283099141298</v>
      </c>
      <c r="N189" t="s">
        <v>1564</v>
      </c>
    </row>
    <row r="190" spans="13:14" x14ac:dyDescent="0.25">
      <c r="M190">
        <v>283767091298</v>
      </c>
      <c r="N190" t="s">
        <v>1648</v>
      </c>
    </row>
    <row r="191" spans="13:14" x14ac:dyDescent="0.25">
      <c r="M191">
        <v>285387131298</v>
      </c>
      <c r="N191" t="s">
        <v>1649</v>
      </c>
    </row>
    <row r="192" spans="13:14" x14ac:dyDescent="0.25">
      <c r="M192">
        <v>28649931298</v>
      </c>
      <c r="N192" t="s">
        <v>210</v>
      </c>
    </row>
    <row r="193" spans="13:14" x14ac:dyDescent="0.25">
      <c r="M193">
        <v>28649931317</v>
      </c>
      <c r="N193" t="s">
        <v>210</v>
      </c>
    </row>
    <row r="194" spans="13:14" x14ac:dyDescent="0.25">
      <c r="M194">
        <v>28649931318</v>
      </c>
      <c r="N194" t="s">
        <v>210</v>
      </c>
    </row>
    <row r="195" spans="13:14" x14ac:dyDescent="0.25">
      <c r="M195">
        <v>286739851298</v>
      </c>
      <c r="N195" t="s">
        <v>1650</v>
      </c>
    </row>
    <row r="196" spans="13:14" x14ac:dyDescent="0.25">
      <c r="M196">
        <v>28865261298</v>
      </c>
      <c r="N196" t="s">
        <v>1651</v>
      </c>
    </row>
    <row r="197" spans="13:14" x14ac:dyDescent="0.25">
      <c r="M197">
        <v>28865261316</v>
      </c>
      <c r="N197" t="s">
        <v>1651</v>
      </c>
    </row>
    <row r="198" spans="13:14" x14ac:dyDescent="0.25">
      <c r="M198">
        <v>28865261317</v>
      </c>
      <c r="N198" t="s">
        <v>1651</v>
      </c>
    </row>
    <row r="199" spans="13:14" x14ac:dyDescent="0.25">
      <c r="M199">
        <v>28865261318</v>
      </c>
      <c r="N199" t="s">
        <v>1651</v>
      </c>
    </row>
    <row r="200" spans="13:14" x14ac:dyDescent="0.25">
      <c r="M200">
        <v>288833721298</v>
      </c>
      <c r="N200" t="s">
        <v>1652</v>
      </c>
    </row>
    <row r="201" spans="13:14" x14ac:dyDescent="0.25">
      <c r="M201">
        <v>28935661298</v>
      </c>
      <c r="N201" t="s">
        <v>1653</v>
      </c>
    </row>
    <row r="202" spans="13:14" x14ac:dyDescent="0.25">
      <c r="M202">
        <v>28935661316</v>
      </c>
      <c r="N202" t="s">
        <v>1653</v>
      </c>
    </row>
    <row r="203" spans="13:14" x14ac:dyDescent="0.25">
      <c r="M203">
        <v>28935661317</v>
      </c>
      <c r="N203" t="s">
        <v>1653</v>
      </c>
    </row>
    <row r="204" spans="13:14" x14ac:dyDescent="0.25">
      <c r="M204">
        <v>28935661318</v>
      </c>
      <c r="N204" t="s">
        <v>1653</v>
      </c>
    </row>
    <row r="205" spans="13:14" x14ac:dyDescent="0.25">
      <c r="M205">
        <v>289792241318</v>
      </c>
      <c r="N205" t="s">
        <v>1601</v>
      </c>
    </row>
    <row r="206" spans="13:14" x14ac:dyDescent="0.25">
      <c r="M206">
        <v>290512801298</v>
      </c>
      <c r="N206" t="s">
        <v>1654</v>
      </c>
    </row>
    <row r="207" spans="13:14" x14ac:dyDescent="0.25">
      <c r="M207">
        <v>29230031317</v>
      </c>
      <c r="N207" t="s">
        <v>1655</v>
      </c>
    </row>
    <row r="208" spans="13:14" x14ac:dyDescent="0.25">
      <c r="M208">
        <v>294986651298</v>
      </c>
      <c r="N208" t="s">
        <v>1656</v>
      </c>
    </row>
    <row r="209" spans="13:14" x14ac:dyDescent="0.25">
      <c r="M209">
        <v>295389181298</v>
      </c>
      <c r="N209" t="s">
        <v>238</v>
      </c>
    </row>
    <row r="210" spans="13:14" x14ac:dyDescent="0.25">
      <c r="M210">
        <v>296291611298</v>
      </c>
      <c r="N210" t="s">
        <v>294</v>
      </c>
    </row>
    <row r="211" spans="13:14" x14ac:dyDescent="0.25">
      <c r="M211">
        <v>296291611318</v>
      </c>
      <c r="N211" t="s">
        <v>294</v>
      </c>
    </row>
    <row r="212" spans="13:14" x14ac:dyDescent="0.25">
      <c r="M212">
        <v>298633611298</v>
      </c>
      <c r="N212" t="s">
        <v>1657</v>
      </c>
    </row>
    <row r="213" spans="13:14" x14ac:dyDescent="0.25">
      <c r="M213">
        <v>300040611298</v>
      </c>
      <c r="N213" t="s">
        <v>1658</v>
      </c>
    </row>
    <row r="214" spans="13:14" x14ac:dyDescent="0.25">
      <c r="M214">
        <v>30062081298</v>
      </c>
      <c r="N214" t="s">
        <v>1659</v>
      </c>
    </row>
    <row r="215" spans="13:14" x14ac:dyDescent="0.25">
      <c r="M215">
        <v>30200881298</v>
      </c>
      <c r="N215" t="s">
        <v>1660</v>
      </c>
    </row>
    <row r="216" spans="13:14" x14ac:dyDescent="0.25">
      <c r="M216">
        <v>3044861298</v>
      </c>
      <c r="N216" t="s">
        <v>1575</v>
      </c>
    </row>
    <row r="217" spans="13:14" x14ac:dyDescent="0.25">
      <c r="M217">
        <v>306432271298</v>
      </c>
      <c r="N217" t="s">
        <v>1661</v>
      </c>
    </row>
    <row r="218" spans="13:14" x14ac:dyDescent="0.25">
      <c r="M218">
        <v>307641651317</v>
      </c>
      <c r="N218" t="s">
        <v>1662</v>
      </c>
    </row>
    <row r="219" spans="13:14" x14ac:dyDescent="0.25">
      <c r="M219">
        <v>308511001298</v>
      </c>
      <c r="N219" t="s">
        <v>1663</v>
      </c>
    </row>
    <row r="220" spans="13:14" x14ac:dyDescent="0.25">
      <c r="M220">
        <v>30980521298</v>
      </c>
      <c r="N220" t="s">
        <v>1664</v>
      </c>
    </row>
    <row r="221" spans="13:14" x14ac:dyDescent="0.25">
      <c r="M221">
        <v>310946781317</v>
      </c>
      <c r="N221" t="s">
        <v>1665</v>
      </c>
    </row>
    <row r="222" spans="13:14" x14ac:dyDescent="0.25">
      <c r="M222">
        <v>311119571316</v>
      </c>
      <c r="N222" t="s">
        <v>273</v>
      </c>
    </row>
    <row r="223" spans="13:14" x14ac:dyDescent="0.25">
      <c r="M223">
        <v>313112931317</v>
      </c>
      <c r="N223" t="s">
        <v>1666</v>
      </c>
    </row>
    <row r="224" spans="13:14" x14ac:dyDescent="0.25">
      <c r="M224">
        <v>32036841318</v>
      </c>
      <c r="N224" t="s">
        <v>1667</v>
      </c>
    </row>
    <row r="225" spans="13:14" x14ac:dyDescent="0.25">
      <c r="M225">
        <v>32485361298</v>
      </c>
      <c r="N225" t="s">
        <v>220</v>
      </c>
    </row>
    <row r="226" spans="13:14" x14ac:dyDescent="0.25">
      <c r="M226">
        <v>32485361316</v>
      </c>
      <c r="N226" t="s">
        <v>220</v>
      </c>
    </row>
    <row r="227" spans="13:14" x14ac:dyDescent="0.25">
      <c r="M227">
        <v>32485361317</v>
      </c>
      <c r="N227" t="s">
        <v>220</v>
      </c>
    </row>
    <row r="228" spans="13:14" x14ac:dyDescent="0.25">
      <c r="M228">
        <v>32485361318</v>
      </c>
      <c r="N228" t="s">
        <v>220</v>
      </c>
    </row>
    <row r="229" spans="13:14" x14ac:dyDescent="0.25">
      <c r="M229">
        <v>32494131317</v>
      </c>
      <c r="N229" t="s">
        <v>1668</v>
      </c>
    </row>
    <row r="230" spans="13:14" x14ac:dyDescent="0.25">
      <c r="M230">
        <v>32559071317</v>
      </c>
      <c r="N230" t="s">
        <v>1669</v>
      </c>
    </row>
    <row r="231" spans="13:14" x14ac:dyDescent="0.25">
      <c r="M231">
        <v>33023901298</v>
      </c>
      <c r="N231" t="s">
        <v>1670</v>
      </c>
    </row>
    <row r="232" spans="13:14" x14ac:dyDescent="0.25">
      <c r="M232">
        <v>334268381298</v>
      </c>
      <c r="N232" t="s">
        <v>1551</v>
      </c>
    </row>
    <row r="233" spans="13:14" x14ac:dyDescent="0.25">
      <c r="M233">
        <v>334268381316</v>
      </c>
      <c r="N233" t="s">
        <v>1551</v>
      </c>
    </row>
    <row r="234" spans="13:14" x14ac:dyDescent="0.25">
      <c r="M234">
        <v>334268381317</v>
      </c>
      <c r="N234" t="s">
        <v>1551</v>
      </c>
    </row>
    <row r="235" spans="13:14" x14ac:dyDescent="0.25">
      <c r="M235">
        <v>33575781298</v>
      </c>
      <c r="N235" t="s">
        <v>1671</v>
      </c>
    </row>
    <row r="236" spans="13:14" x14ac:dyDescent="0.25">
      <c r="M236">
        <v>33694261298</v>
      </c>
      <c r="N236" t="s">
        <v>1558</v>
      </c>
    </row>
    <row r="237" spans="13:14" x14ac:dyDescent="0.25">
      <c r="M237">
        <v>33694261317</v>
      </c>
      <c r="N237" t="s">
        <v>1558</v>
      </c>
    </row>
    <row r="238" spans="13:14" x14ac:dyDescent="0.25">
      <c r="M238">
        <v>338318401298</v>
      </c>
      <c r="N238" t="s">
        <v>1672</v>
      </c>
    </row>
    <row r="239" spans="13:14" x14ac:dyDescent="0.25">
      <c r="M239">
        <v>338318401318</v>
      </c>
      <c r="N239" t="s">
        <v>1672</v>
      </c>
    </row>
    <row r="240" spans="13:14" x14ac:dyDescent="0.25">
      <c r="M240">
        <v>342651811298</v>
      </c>
      <c r="N240" t="s">
        <v>1673</v>
      </c>
    </row>
    <row r="241" spans="13:14" x14ac:dyDescent="0.25">
      <c r="M241">
        <v>342651811316</v>
      </c>
      <c r="N241" t="s">
        <v>1673</v>
      </c>
    </row>
    <row r="242" spans="13:14" x14ac:dyDescent="0.25">
      <c r="M242">
        <v>342651811318</v>
      </c>
      <c r="N242" t="s">
        <v>1673</v>
      </c>
    </row>
    <row r="243" spans="13:14" x14ac:dyDescent="0.25">
      <c r="M243">
        <v>346120711316</v>
      </c>
      <c r="N243" t="s">
        <v>1674</v>
      </c>
    </row>
    <row r="244" spans="13:14" x14ac:dyDescent="0.25">
      <c r="M244">
        <v>34818191298</v>
      </c>
      <c r="N244" t="s">
        <v>221</v>
      </c>
    </row>
    <row r="245" spans="13:14" x14ac:dyDescent="0.25">
      <c r="M245">
        <v>34818191317</v>
      </c>
      <c r="N245" t="s">
        <v>221</v>
      </c>
    </row>
    <row r="246" spans="13:14" x14ac:dyDescent="0.25">
      <c r="M246">
        <v>350206391317</v>
      </c>
      <c r="N246" t="s">
        <v>1675</v>
      </c>
    </row>
    <row r="247" spans="13:14" x14ac:dyDescent="0.25">
      <c r="M247">
        <v>35094511298</v>
      </c>
      <c r="N247" t="s">
        <v>1676</v>
      </c>
    </row>
    <row r="248" spans="13:14" x14ac:dyDescent="0.25">
      <c r="M248">
        <v>35094511316</v>
      </c>
      <c r="N248" t="s">
        <v>1676</v>
      </c>
    </row>
    <row r="249" spans="13:14" x14ac:dyDescent="0.25">
      <c r="M249">
        <v>35094511317</v>
      </c>
      <c r="N249" t="s">
        <v>1676</v>
      </c>
    </row>
    <row r="250" spans="13:14" x14ac:dyDescent="0.25">
      <c r="M250">
        <v>35094511318</v>
      </c>
      <c r="N250" t="s">
        <v>1676</v>
      </c>
    </row>
    <row r="251" spans="13:14" x14ac:dyDescent="0.25">
      <c r="M251">
        <v>35579371298</v>
      </c>
      <c r="N251" t="s">
        <v>211</v>
      </c>
    </row>
    <row r="252" spans="13:14" x14ac:dyDescent="0.25">
      <c r="M252">
        <v>358744181298</v>
      </c>
      <c r="N252" t="s">
        <v>1677</v>
      </c>
    </row>
    <row r="253" spans="13:14" x14ac:dyDescent="0.25">
      <c r="M253">
        <v>358744181316</v>
      </c>
      <c r="N253" t="s">
        <v>1677</v>
      </c>
    </row>
    <row r="254" spans="13:14" x14ac:dyDescent="0.25">
      <c r="M254">
        <v>358744181317</v>
      </c>
      <c r="N254" t="s">
        <v>1677</v>
      </c>
    </row>
    <row r="255" spans="13:14" x14ac:dyDescent="0.25">
      <c r="M255">
        <v>358744181318</v>
      </c>
      <c r="N255" t="s">
        <v>1677</v>
      </c>
    </row>
    <row r="256" spans="13:14" x14ac:dyDescent="0.25">
      <c r="M256">
        <v>359029501298</v>
      </c>
      <c r="N256" t="s">
        <v>1678</v>
      </c>
    </row>
    <row r="257" spans="13:14" x14ac:dyDescent="0.25">
      <c r="M257">
        <v>359029501318</v>
      </c>
      <c r="N257" t="s">
        <v>1678</v>
      </c>
    </row>
    <row r="258" spans="13:14" x14ac:dyDescent="0.25">
      <c r="M258">
        <v>362708021317</v>
      </c>
      <c r="N258" t="s">
        <v>1679</v>
      </c>
    </row>
    <row r="259" spans="13:14" x14ac:dyDescent="0.25">
      <c r="M259">
        <v>362708021318</v>
      </c>
      <c r="N259" t="s">
        <v>1679</v>
      </c>
    </row>
    <row r="260" spans="13:14" x14ac:dyDescent="0.25">
      <c r="M260">
        <v>365627251318</v>
      </c>
      <c r="N260" t="s">
        <v>1680</v>
      </c>
    </row>
    <row r="261" spans="13:14" x14ac:dyDescent="0.25">
      <c r="M261">
        <v>366353391316</v>
      </c>
      <c r="N261" t="s">
        <v>1681</v>
      </c>
    </row>
    <row r="262" spans="13:14" x14ac:dyDescent="0.25">
      <c r="M262">
        <v>36971061298</v>
      </c>
      <c r="N262" t="s">
        <v>1682</v>
      </c>
    </row>
    <row r="263" spans="13:14" x14ac:dyDescent="0.25">
      <c r="M263">
        <v>36971061316</v>
      </c>
      <c r="N263" t="s">
        <v>1682</v>
      </c>
    </row>
    <row r="264" spans="13:14" x14ac:dyDescent="0.25">
      <c r="M264">
        <v>36971061317</v>
      </c>
      <c r="N264" t="s">
        <v>1682</v>
      </c>
    </row>
    <row r="265" spans="13:14" x14ac:dyDescent="0.25">
      <c r="M265">
        <v>36971061318</v>
      </c>
      <c r="N265" t="s">
        <v>1682</v>
      </c>
    </row>
    <row r="266" spans="13:14" x14ac:dyDescent="0.25">
      <c r="M266">
        <v>381959511317</v>
      </c>
      <c r="N266" t="s">
        <v>1594</v>
      </c>
    </row>
    <row r="267" spans="13:14" x14ac:dyDescent="0.25">
      <c r="M267">
        <v>382268771316</v>
      </c>
      <c r="N267" t="s">
        <v>1683</v>
      </c>
    </row>
    <row r="268" spans="13:14" x14ac:dyDescent="0.25">
      <c r="M268">
        <v>38368221298</v>
      </c>
      <c r="N268" t="s">
        <v>1684</v>
      </c>
    </row>
    <row r="269" spans="13:14" x14ac:dyDescent="0.25">
      <c r="M269">
        <v>38442161317</v>
      </c>
      <c r="N269" t="s">
        <v>1685</v>
      </c>
    </row>
    <row r="270" spans="13:14" x14ac:dyDescent="0.25">
      <c r="M270">
        <v>38471341316</v>
      </c>
      <c r="N270" t="s">
        <v>1686</v>
      </c>
    </row>
    <row r="271" spans="13:14" x14ac:dyDescent="0.25">
      <c r="M271">
        <v>38471341317</v>
      </c>
      <c r="N271" t="s">
        <v>1686</v>
      </c>
    </row>
    <row r="272" spans="13:14" x14ac:dyDescent="0.25">
      <c r="M272">
        <v>38471341318</v>
      </c>
      <c r="N272" t="s">
        <v>1686</v>
      </c>
    </row>
    <row r="273" spans="13:14" x14ac:dyDescent="0.25">
      <c r="M273">
        <v>38471941316</v>
      </c>
      <c r="N273" t="s">
        <v>1687</v>
      </c>
    </row>
    <row r="274" spans="13:14" x14ac:dyDescent="0.25">
      <c r="M274">
        <v>38471941317</v>
      </c>
      <c r="N274" t="s">
        <v>1687</v>
      </c>
    </row>
    <row r="275" spans="13:14" x14ac:dyDescent="0.25">
      <c r="M275">
        <v>38471941318</v>
      </c>
      <c r="N275" t="s">
        <v>1687</v>
      </c>
    </row>
    <row r="276" spans="13:14" x14ac:dyDescent="0.25">
      <c r="M276">
        <v>397665091317</v>
      </c>
      <c r="N276" t="s">
        <v>276</v>
      </c>
    </row>
    <row r="277" spans="13:14" x14ac:dyDescent="0.25">
      <c r="M277">
        <v>39864501298</v>
      </c>
      <c r="N277" t="s">
        <v>1553</v>
      </c>
    </row>
    <row r="278" spans="13:14" x14ac:dyDescent="0.25">
      <c r="M278">
        <v>39864501316</v>
      </c>
      <c r="N278" t="s">
        <v>1553</v>
      </c>
    </row>
    <row r="279" spans="13:14" x14ac:dyDescent="0.25">
      <c r="M279">
        <v>39864501317</v>
      </c>
      <c r="N279" t="s">
        <v>1553</v>
      </c>
    </row>
    <row r="280" spans="13:14" x14ac:dyDescent="0.25">
      <c r="M280">
        <v>39864501318</v>
      </c>
      <c r="N280" t="s">
        <v>1553</v>
      </c>
    </row>
    <row r="281" spans="13:14" x14ac:dyDescent="0.25">
      <c r="M281">
        <v>4041541298</v>
      </c>
      <c r="N281" t="s">
        <v>1688</v>
      </c>
    </row>
    <row r="282" spans="13:14" x14ac:dyDescent="0.25">
      <c r="M282">
        <v>4041541317</v>
      </c>
      <c r="N282" t="s">
        <v>1688</v>
      </c>
    </row>
    <row r="283" spans="13:14" x14ac:dyDescent="0.25">
      <c r="M283">
        <v>4045961298</v>
      </c>
      <c r="N283" t="s">
        <v>1689</v>
      </c>
    </row>
    <row r="284" spans="13:14" x14ac:dyDescent="0.25">
      <c r="M284">
        <v>407197881317</v>
      </c>
      <c r="N284" t="s">
        <v>1690</v>
      </c>
    </row>
    <row r="285" spans="13:14" x14ac:dyDescent="0.25">
      <c r="M285">
        <v>407197881318</v>
      </c>
      <c r="N285" t="s">
        <v>1690</v>
      </c>
    </row>
    <row r="286" spans="13:14" x14ac:dyDescent="0.25">
      <c r="M286">
        <v>408540661316</v>
      </c>
      <c r="N286" t="s">
        <v>1691</v>
      </c>
    </row>
    <row r="287" spans="13:14" x14ac:dyDescent="0.25">
      <c r="M287">
        <v>4150201317</v>
      </c>
      <c r="N287" t="s">
        <v>283</v>
      </c>
    </row>
    <row r="288" spans="13:14" x14ac:dyDescent="0.25">
      <c r="M288">
        <v>418363751298</v>
      </c>
      <c r="N288" t="s">
        <v>223</v>
      </c>
    </row>
    <row r="289" spans="13:14" x14ac:dyDescent="0.25">
      <c r="M289">
        <v>419283621298</v>
      </c>
      <c r="N289" t="s">
        <v>1566</v>
      </c>
    </row>
    <row r="290" spans="13:14" x14ac:dyDescent="0.25">
      <c r="M290">
        <v>42158751298</v>
      </c>
      <c r="N290" t="s">
        <v>1692</v>
      </c>
    </row>
    <row r="291" spans="13:14" x14ac:dyDescent="0.25">
      <c r="M291">
        <v>425220241317</v>
      </c>
      <c r="N291" t="s">
        <v>1693</v>
      </c>
    </row>
    <row r="292" spans="13:14" x14ac:dyDescent="0.25">
      <c r="M292">
        <v>42961491298</v>
      </c>
      <c r="N292" t="s">
        <v>1694</v>
      </c>
    </row>
    <row r="293" spans="13:14" x14ac:dyDescent="0.25">
      <c r="M293">
        <v>43134511298</v>
      </c>
      <c r="N293" t="s">
        <v>1695</v>
      </c>
    </row>
    <row r="294" spans="13:14" x14ac:dyDescent="0.25">
      <c r="M294">
        <v>43134511316</v>
      </c>
      <c r="N294" t="s">
        <v>1695</v>
      </c>
    </row>
    <row r="295" spans="13:14" x14ac:dyDescent="0.25">
      <c r="M295">
        <v>43190471316</v>
      </c>
      <c r="N295" t="s">
        <v>1696</v>
      </c>
    </row>
    <row r="296" spans="13:14" x14ac:dyDescent="0.25">
      <c r="M296">
        <v>433825751298</v>
      </c>
      <c r="N296" t="s">
        <v>1581</v>
      </c>
    </row>
    <row r="297" spans="13:14" x14ac:dyDescent="0.25">
      <c r="M297">
        <v>435420021316</v>
      </c>
      <c r="N297" t="s">
        <v>1588</v>
      </c>
    </row>
    <row r="298" spans="13:14" x14ac:dyDescent="0.25">
      <c r="M298">
        <v>43591291298</v>
      </c>
      <c r="N298" t="s">
        <v>1697</v>
      </c>
    </row>
    <row r="299" spans="13:14" x14ac:dyDescent="0.25">
      <c r="M299">
        <v>43591291316</v>
      </c>
      <c r="N299" t="s">
        <v>1697</v>
      </c>
    </row>
    <row r="300" spans="13:14" x14ac:dyDescent="0.25">
      <c r="M300">
        <v>43615621298</v>
      </c>
      <c r="N300" t="s">
        <v>1698</v>
      </c>
    </row>
    <row r="301" spans="13:14" x14ac:dyDescent="0.25">
      <c r="M301">
        <v>43858151316</v>
      </c>
      <c r="N301" t="s">
        <v>258</v>
      </c>
    </row>
    <row r="302" spans="13:14" x14ac:dyDescent="0.25">
      <c r="M302">
        <v>4449901298</v>
      </c>
      <c r="N302" t="s">
        <v>1699</v>
      </c>
    </row>
    <row r="303" spans="13:14" x14ac:dyDescent="0.25">
      <c r="M303">
        <v>4450901298</v>
      </c>
      <c r="N303" t="s">
        <v>1700</v>
      </c>
    </row>
    <row r="304" spans="13:14" x14ac:dyDescent="0.25">
      <c r="M304">
        <v>4469121298</v>
      </c>
      <c r="N304" t="s">
        <v>1701</v>
      </c>
    </row>
    <row r="305" spans="13:14" x14ac:dyDescent="0.25">
      <c r="M305">
        <v>44725691298</v>
      </c>
      <c r="N305" t="s">
        <v>1702</v>
      </c>
    </row>
    <row r="306" spans="13:14" x14ac:dyDescent="0.25">
      <c r="M306">
        <v>44725791298</v>
      </c>
      <c r="N306" t="s">
        <v>1703</v>
      </c>
    </row>
    <row r="307" spans="13:14" x14ac:dyDescent="0.25">
      <c r="M307">
        <v>45010261298</v>
      </c>
      <c r="N307" t="s">
        <v>1563</v>
      </c>
    </row>
    <row r="308" spans="13:14" x14ac:dyDescent="0.25">
      <c r="M308">
        <v>45010261316</v>
      </c>
      <c r="N308" t="s">
        <v>1563</v>
      </c>
    </row>
    <row r="309" spans="13:14" x14ac:dyDescent="0.25">
      <c r="M309">
        <v>45010261317</v>
      </c>
      <c r="N309" t="s">
        <v>1563</v>
      </c>
    </row>
    <row r="310" spans="13:14" x14ac:dyDescent="0.25">
      <c r="M310">
        <v>45010261318</v>
      </c>
      <c r="N310" t="s">
        <v>1563</v>
      </c>
    </row>
    <row r="311" spans="13:14" x14ac:dyDescent="0.25">
      <c r="M311">
        <v>45031221298</v>
      </c>
      <c r="N311" t="s">
        <v>1704</v>
      </c>
    </row>
    <row r="312" spans="13:14" x14ac:dyDescent="0.25">
      <c r="M312">
        <v>45054911298</v>
      </c>
      <c r="N312" t="s">
        <v>1705</v>
      </c>
    </row>
    <row r="313" spans="13:14" x14ac:dyDescent="0.25">
      <c r="M313">
        <v>4521181298</v>
      </c>
      <c r="N313" t="s">
        <v>1585</v>
      </c>
    </row>
    <row r="314" spans="13:14" x14ac:dyDescent="0.25">
      <c r="M314">
        <v>46113211318</v>
      </c>
      <c r="N314" t="s">
        <v>1706</v>
      </c>
    </row>
    <row r="315" spans="13:14" x14ac:dyDescent="0.25">
      <c r="M315">
        <v>4666701298</v>
      </c>
      <c r="N315" t="s">
        <v>1707</v>
      </c>
    </row>
    <row r="316" spans="13:14" x14ac:dyDescent="0.25">
      <c r="M316">
        <v>47359161318</v>
      </c>
      <c r="N316" t="s">
        <v>1708</v>
      </c>
    </row>
    <row r="317" spans="13:14" x14ac:dyDescent="0.25">
      <c r="M317">
        <v>47988141298</v>
      </c>
      <c r="N317" t="s">
        <v>1560</v>
      </c>
    </row>
    <row r="318" spans="13:14" x14ac:dyDescent="0.25">
      <c r="M318">
        <v>4824691298</v>
      </c>
      <c r="N318" t="s">
        <v>1709</v>
      </c>
    </row>
    <row r="319" spans="13:14" x14ac:dyDescent="0.25">
      <c r="M319">
        <v>4831791298</v>
      </c>
      <c r="N319" t="s">
        <v>1572</v>
      </c>
    </row>
    <row r="320" spans="13:14" x14ac:dyDescent="0.25">
      <c r="M320">
        <v>4860351298</v>
      </c>
      <c r="N320" t="s">
        <v>1567</v>
      </c>
    </row>
    <row r="321" spans="13:14" x14ac:dyDescent="0.25">
      <c r="M321">
        <v>4860351317</v>
      </c>
      <c r="N321" t="s">
        <v>1567</v>
      </c>
    </row>
    <row r="322" spans="13:14" x14ac:dyDescent="0.25">
      <c r="M322">
        <v>49084161298</v>
      </c>
      <c r="N322" t="s">
        <v>1710</v>
      </c>
    </row>
    <row r="323" spans="13:14" x14ac:dyDescent="0.25">
      <c r="M323">
        <v>49292621298</v>
      </c>
      <c r="N323" t="s">
        <v>1711</v>
      </c>
    </row>
    <row r="324" spans="13:14" x14ac:dyDescent="0.25">
      <c r="M324">
        <v>50202081298</v>
      </c>
      <c r="N324" t="s">
        <v>1712</v>
      </c>
    </row>
    <row r="325" spans="13:14" x14ac:dyDescent="0.25">
      <c r="M325">
        <v>50202081316</v>
      </c>
      <c r="N325" t="s">
        <v>1712</v>
      </c>
    </row>
    <row r="326" spans="13:14" x14ac:dyDescent="0.25">
      <c r="M326">
        <v>50202081317</v>
      </c>
      <c r="N326" t="s">
        <v>1712</v>
      </c>
    </row>
    <row r="327" spans="13:14" x14ac:dyDescent="0.25">
      <c r="M327">
        <v>50202081318</v>
      </c>
      <c r="N327" t="s">
        <v>1712</v>
      </c>
    </row>
    <row r="328" spans="13:14" x14ac:dyDescent="0.25">
      <c r="M328">
        <v>50342621298</v>
      </c>
      <c r="N328" t="s">
        <v>222</v>
      </c>
    </row>
    <row r="329" spans="13:14" x14ac:dyDescent="0.25">
      <c r="M329">
        <v>50459851298</v>
      </c>
      <c r="N329" t="s">
        <v>1713</v>
      </c>
    </row>
    <row r="330" spans="13:14" x14ac:dyDescent="0.25">
      <c r="M330">
        <v>50459851316</v>
      </c>
      <c r="N330" t="s">
        <v>1713</v>
      </c>
    </row>
    <row r="331" spans="13:14" x14ac:dyDescent="0.25">
      <c r="M331">
        <v>50867141298</v>
      </c>
      <c r="N331" t="s">
        <v>1714</v>
      </c>
    </row>
    <row r="332" spans="13:14" x14ac:dyDescent="0.25">
      <c r="M332">
        <v>51003211298</v>
      </c>
      <c r="N332" t="s">
        <v>1715</v>
      </c>
    </row>
    <row r="333" spans="13:14" x14ac:dyDescent="0.25">
      <c r="M333">
        <v>51009531298</v>
      </c>
      <c r="N333" t="s">
        <v>1716</v>
      </c>
    </row>
    <row r="334" spans="13:14" x14ac:dyDescent="0.25">
      <c r="M334">
        <v>5108051298</v>
      </c>
      <c r="N334" t="s">
        <v>227</v>
      </c>
    </row>
    <row r="335" spans="13:14" x14ac:dyDescent="0.25">
      <c r="M335">
        <v>5108051316</v>
      </c>
      <c r="N335" t="s">
        <v>227</v>
      </c>
    </row>
    <row r="336" spans="13:14" x14ac:dyDescent="0.25">
      <c r="M336">
        <v>5108051318</v>
      </c>
      <c r="N336" t="s">
        <v>227</v>
      </c>
    </row>
    <row r="337" spans="13:14" x14ac:dyDescent="0.25">
      <c r="M337">
        <v>5113881298</v>
      </c>
      <c r="N337" t="s">
        <v>1717</v>
      </c>
    </row>
    <row r="338" spans="13:14" x14ac:dyDescent="0.25">
      <c r="M338">
        <v>51227951298</v>
      </c>
      <c r="N338" t="s">
        <v>1718</v>
      </c>
    </row>
    <row r="339" spans="13:14" x14ac:dyDescent="0.25">
      <c r="M339">
        <v>51373141298</v>
      </c>
      <c r="N339" t="s">
        <v>237</v>
      </c>
    </row>
    <row r="340" spans="13:14" x14ac:dyDescent="0.25">
      <c r="M340">
        <v>51375541298</v>
      </c>
      <c r="N340" t="s">
        <v>235</v>
      </c>
    </row>
    <row r="341" spans="13:14" x14ac:dyDescent="0.25">
      <c r="M341">
        <v>51376661298</v>
      </c>
      <c r="N341" t="s">
        <v>228</v>
      </c>
    </row>
    <row r="342" spans="13:14" x14ac:dyDescent="0.25">
      <c r="M342">
        <v>51381431298</v>
      </c>
      <c r="N342" t="s">
        <v>223</v>
      </c>
    </row>
    <row r="343" spans="13:14" x14ac:dyDescent="0.25">
      <c r="M343">
        <v>51382671298</v>
      </c>
      <c r="N343" t="s">
        <v>242</v>
      </c>
    </row>
    <row r="344" spans="13:14" x14ac:dyDescent="0.25">
      <c r="M344">
        <v>51383911298</v>
      </c>
      <c r="N344" t="s">
        <v>251</v>
      </c>
    </row>
    <row r="345" spans="13:14" x14ac:dyDescent="0.25">
      <c r="M345">
        <v>51386741298</v>
      </c>
      <c r="N345" t="s">
        <v>1719</v>
      </c>
    </row>
    <row r="346" spans="13:14" x14ac:dyDescent="0.25">
      <c r="M346">
        <v>51388151316</v>
      </c>
      <c r="N346" t="s">
        <v>263</v>
      </c>
    </row>
    <row r="347" spans="13:14" x14ac:dyDescent="0.25">
      <c r="M347">
        <v>51389061316</v>
      </c>
      <c r="N347" t="s">
        <v>264</v>
      </c>
    </row>
    <row r="348" spans="13:14" x14ac:dyDescent="0.25">
      <c r="M348">
        <v>51391841298</v>
      </c>
      <c r="N348" t="s">
        <v>255</v>
      </c>
    </row>
    <row r="349" spans="13:14" x14ac:dyDescent="0.25">
      <c r="M349">
        <v>51391841316</v>
      </c>
      <c r="N349" t="s">
        <v>255</v>
      </c>
    </row>
    <row r="350" spans="13:14" x14ac:dyDescent="0.25">
      <c r="M350">
        <v>51394381316</v>
      </c>
      <c r="N350" t="s">
        <v>261</v>
      </c>
    </row>
    <row r="351" spans="13:14" x14ac:dyDescent="0.25">
      <c r="M351">
        <v>51395511316</v>
      </c>
      <c r="N351" t="s">
        <v>1720</v>
      </c>
    </row>
    <row r="352" spans="13:14" x14ac:dyDescent="0.25">
      <c r="M352">
        <v>51398391318</v>
      </c>
      <c r="N352" t="s">
        <v>298</v>
      </c>
    </row>
    <row r="353" spans="13:14" x14ac:dyDescent="0.25">
      <c r="M353">
        <v>51399711298</v>
      </c>
      <c r="N353" t="s">
        <v>304</v>
      </c>
    </row>
    <row r="354" spans="13:14" x14ac:dyDescent="0.25">
      <c r="M354">
        <v>51399711318</v>
      </c>
      <c r="N354" t="s">
        <v>304</v>
      </c>
    </row>
    <row r="355" spans="13:14" x14ac:dyDescent="0.25">
      <c r="M355">
        <v>51400481318</v>
      </c>
      <c r="N355" t="s">
        <v>299</v>
      </c>
    </row>
    <row r="356" spans="13:14" x14ac:dyDescent="0.25">
      <c r="M356">
        <v>51401221318</v>
      </c>
      <c r="N356" t="s">
        <v>295</v>
      </c>
    </row>
    <row r="357" spans="13:14" x14ac:dyDescent="0.25">
      <c r="M357">
        <v>51404491318</v>
      </c>
      <c r="N357" t="s">
        <v>1721</v>
      </c>
    </row>
    <row r="358" spans="13:14" x14ac:dyDescent="0.25">
      <c r="M358">
        <v>51405381318</v>
      </c>
      <c r="N358" t="s">
        <v>1722</v>
      </c>
    </row>
    <row r="359" spans="13:14" x14ac:dyDescent="0.25">
      <c r="M359">
        <v>51407661318</v>
      </c>
      <c r="N359" t="s">
        <v>1723</v>
      </c>
    </row>
    <row r="360" spans="13:14" x14ac:dyDescent="0.25">
      <c r="M360">
        <v>51433621298</v>
      </c>
      <c r="N360" t="s">
        <v>1724</v>
      </c>
    </row>
    <row r="361" spans="13:14" x14ac:dyDescent="0.25">
      <c r="M361">
        <v>51433621316</v>
      </c>
      <c r="N361" t="s">
        <v>1724</v>
      </c>
    </row>
    <row r="362" spans="13:14" x14ac:dyDescent="0.25">
      <c r="M362">
        <v>51433621318</v>
      </c>
      <c r="N362" t="s">
        <v>1724</v>
      </c>
    </row>
    <row r="363" spans="13:14" x14ac:dyDescent="0.25">
      <c r="M363">
        <v>5201341317</v>
      </c>
      <c r="N363" t="s">
        <v>1725</v>
      </c>
    </row>
    <row r="364" spans="13:14" x14ac:dyDescent="0.25">
      <c r="M364">
        <v>5201621317</v>
      </c>
      <c r="N364" t="s">
        <v>1726</v>
      </c>
    </row>
    <row r="365" spans="13:14" x14ac:dyDescent="0.25">
      <c r="M365">
        <v>5201651317</v>
      </c>
      <c r="N365" t="s">
        <v>279</v>
      </c>
    </row>
    <row r="366" spans="13:14" x14ac:dyDescent="0.25">
      <c r="M366">
        <v>5201681317</v>
      </c>
      <c r="N366" t="s">
        <v>280</v>
      </c>
    </row>
    <row r="367" spans="13:14" x14ac:dyDescent="0.25">
      <c r="M367">
        <v>5201791317</v>
      </c>
      <c r="N367" t="s">
        <v>289</v>
      </c>
    </row>
    <row r="368" spans="13:14" x14ac:dyDescent="0.25">
      <c r="M368">
        <v>5201831317</v>
      </c>
      <c r="N368" t="s">
        <v>290</v>
      </c>
    </row>
    <row r="369" spans="13:14" x14ac:dyDescent="0.25">
      <c r="M369">
        <v>5201871317</v>
      </c>
      <c r="N369" t="s">
        <v>288</v>
      </c>
    </row>
    <row r="370" spans="13:14" x14ac:dyDescent="0.25">
      <c r="M370">
        <v>5201921317</v>
      </c>
      <c r="N370" t="s">
        <v>281</v>
      </c>
    </row>
    <row r="371" spans="13:14" x14ac:dyDescent="0.25">
      <c r="M371">
        <v>5201981298</v>
      </c>
      <c r="N371" t="s">
        <v>275</v>
      </c>
    </row>
    <row r="372" spans="13:14" x14ac:dyDescent="0.25">
      <c r="M372">
        <v>5201981317</v>
      </c>
      <c r="N372" t="s">
        <v>275</v>
      </c>
    </row>
    <row r="373" spans="13:14" x14ac:dyDescent="0.25">
      <c r="M373">
        <v>5201981318</v>
      </c>
      <c r="N373" t="s">
        <v>275</v>
      </c>
    </row>
    <row r="374" spans="13:14" x14ac:dyDescent="0.25">
      <c r="M374">
        <v>5202151317</v>
      </c>
      <c r="N374" t="s">
        <v>1727</v>
      </c>
    </row>
    <row r="375" spans="13:14" x14ac:dyDescent="0.25">
      <c r="M375">
        <v>5207461317</v>
      </c>
      <c r="N375" t="s">
        <v>1728</v>
      </c>
    </row>
    <row r="376" spans="13:14" x14ac:dyDescent="0.25">
      <c r="M376">
        <v>52213951298</v>
      </c>
      <c r="N376" t="s">
        <v>1729</v>
      </c>
    </row>
    <row r="377" spans="13:14" x14ac:dyDescent="0.25">
      <c r="M377">
        <v>52521321318</v>
      </c>
      <c r="N377" t="s">
        <v>1730</v>
      </c>
    </row>
    <row r="378" spans="13:14" x14ac:dyDescent="0.25">
      <c r="M378">
        <v>52677371298</v>
      </c>
      <c r="N378" t="s">
        <v>1731</v>
      </c>
    </row>
    <row r="379" spans="13:14" x14ac:dyDescent="0.25">
      <c r="M379">
        <v>53572051318</v>
      </c>
      <c r="N379" t="s">
        <v>1732</v>
      </c>
    </row>
    <row r="380" spans="13:14" x14ac:dyDescent="0.25">
      <c r="M380">
        <v>53793741316</v>
      </c>
      <c r="N380" t="s">
        <v>1733</v>
      </c>
    </row>
    <row r="381" spans="13:14" x14ac:dyDescent="0.25">
      <c r="M381">
        <v>53947761318</v>
      </c>
      <c r="N381" t="s">
        <v>1734</v>
      </c>
    </row>
    <row r="382" spans="13:14" x14ac:dyDescent="0.25">
      <c r="M382">
        <v>5417971298</v>
      </c>
      <c r="N382" t="s">
        <v>1735</v>
      </c>
    </row>
    <row r="383" spans="13:14" x14ac:dyDescent="0.25">
      <c r="M383">
        <v>5417971316</v>
      </c>
      <c r="N383" t="s">
        <v>1735</v>
      </c>
    </row>
    <row r="384" spans="13:14" x14ac:dyDescent="0.25">
      <c r="M384">
        <v>5417971317</v>
      </c>
      <c r="N384" t="s">
        <v>1735</v>
      </c>
    </row>
    <row r="385" spans="13:14" x14ac:dyDescent="0.25">
      <c r="M385">
        <v>5417971318</v>
      </c>
      <c r="N385" t="s">
        <v>1735</v>
      </c>
    </row>
    <row r="386" spans="13:14" x14ac:dyDescent="0.25">
      <c r="M386">
        <v>54355231318</v>
      </c>
      <c r="N386" t="s">
        <v>1736</v>
      </c>
    </row>
    <row r="387" spans="13:14" x14ac:dyDescent="0.25">
      <c r="M387">
        <v>54726941316</v>
      </c>
      <c r="N387" t="s">
        <v>1737</v>
      </c>
    </row>
    <row r="388" spans="13:14" x14ac:dyDescent="0.25">
      <c r="M388">
        <v>5524241298</v>
      </c>
      <c r="N388" t="s">
        <v>1738</v>
      </c>
    </row>
    <row r="389" spans="13:14" x14ac:dyDescent="0.25">
      <c r="M389">
        <v>5539161317</v>
      </c>
      <c r="N389" t="s">
        <v>285</v>
      </c>
    </row>
    <row r="390" spans="13:14" x14ac:dyDescent="0.25">
      <c r="M390">
        <v>55954601316</v>
      </c>
      <c r="N390" t="s">
        <v>1739</v>
      </c>
    </row>
    <row r="391" spans="13:14" x14ac:dyDescent="0.25">
      <c r="M391">
        <v>56071461298</v>
      </c>
      <c r="N391" t="s">
        <v>1740</v>
      </c>
    </row>
    <row r="392" spans="13:14" x14ac:dyDescent="0.25">
      <c r="M392">
        <v>56115641298</v>
      </c>
      <c r="N392" t="s">
        <v>1741</v>
      </c>
    </row>
    <row r="393" spans="13:14" x14ac:dyDescent="0.25">
      <c r="M393">
        <v>56115641318</v>
      </c>
      <c r="N393" t="s">
        <v>1741</v>
      </c>
    </row>
    <row r="394" spans="13:14" x14ac:dyDescent="0.25">
      <c r="M394">
        <v>5715291298</v>
      </c>
      <c r="N394" t="s">
        <v>1546</v>
      </c>
    </row>
    <row r="395" spans="13:14" x14ac:dyDescent="0.25">
      <c r="M395">
        <v>5715291317</v>
      </c>
      <c r="N395" t="s">
        <v>1546</v>
      </c>
    </row>
    <row r="396" spans="13:14" x14ac:dyDescent="0.25">
      <c r="M396">
        <v>57457321318</v>
      </c>
      <c r="N396" t="s">
        <v>1742</v>
      </c>
    </row>
    <row r="397" spans="13:14" x14ac:dyDescent="0.25">
      <c r="M397">
        <v>5748691317</v>
      </c>
      <c r="N397" t="s">
        <v>1743</v>
      </c>
    </row>
    <row r="398" spans="13:14" x14ac:dyDescent="0.25">
      <c r="M398">
        <v>5751391317</v>
      </c>
      <c r="N398" t="s">
        <v>1744</v>
      </c>
    </row>
    <row r="399" spans="13:14" x14ac:dyDescent="0.25">
      <c r="M399">
        <v>57570261316</v>
      </c>
      <c r="N399" t="s">
        <v>1745</v>
      </c>
    </row>
    <row r="400" spans="13:14" x14ac:dyDescent="0.25">
      <c r="M400">
        <v>57570261317</v>
      </c>
      <c r="N400" t="s">
        <v>1745</v>
      </c>
    </row>
    <row r="401" spans="13:14" x14ac:dyDescent="0.25">
      <c r="M401">
        <v>57570261318</v>
      </c>
      <c r="N401" t="s">
        <v>1745</v>
      </c>
    </row>
    <row r="402" spans="13:14" x14ac:dyDescent="0.25">
      <c r="M402">
        <v>58802511298</v>
      </c>
      <c r="N402" t="s">
        <v>1746</v>
      </c>
    </row>
    <row r="403" spans="13:14" x14ac:dyDescent="0.25">
      <c r="M403">
        <v>59052181298</v>
      </c>
      <c r="N403" t="s">
        <v>1747</v>
      </c>
    </row>
    <row r="404" spans="13:14" x14ac:dyDescent="0.25">
      <c r="M404">
        <v>59052181316</v>
      </c>
      <c r="N404" t="s">
        <v>1747</v>
      </c>
    </row>
    <row r="405" spans="13:14" x14ac:dyDescent="0.25">
      <c r="M405">
        <v>59052181317</v>
      </c>
      <c r="N405" t="s">
        <v>1747</v>
      </c>
    </row>
    <row r="406" spans="13:14" x14ac:dyDescent="0.25">
      <c r="M406">
        <v>59052181318</v>
      </c>
      <c r="N406" t="s">
        <v>1747</v>
      </c>
    </row>
    <row r="407" spans="13:14" x14ac:dyDescent="0.25">
      <c r="M407">
        <v>6041911317</v>
      </c>
      <c r="N407" t="s">
        <v>1748</v>
      </c>
    </row>
    <row r="408" spans="13:14" x14ac:dyDescent="0.25">
      <c r="M408">
        <v>6358521318</v>
      </c>
      <c r="N408" t="s">
        <v>1749</v>
      </c>
    </row>
    <row r="409" spans="13:14" x14ac:dyDescent="0.25">
      <c r="M409">
        <v>63998851317</v>
      </c>
      <c r="N409" t="s">
        <v>1750</v>
      </c>
    </row>
    <row r="410" spans="13:14" x14ac:dyDescent="0.25">
      <c r="M410">
        <v>6405041317</v>
      </c>
      <c r="N410" t="s">
        <v>286</v>
      </c>
    </row>
    <row r="411" spans="13:14" x14ac:dyDescent="0.25">
      <c r="M411">
        <v>64289161298</v>
      </c>
      <c r="N411" t="s">
        <v>1751</v>
      </c>
    </row>
    <row r="412" spans="13:14" x14ac:dyDescent="0.25">
      <c r="M412">
        <v>64289161317</v>
      </c>
      <c r="N412" t="s">
        <v>1751</v>
      </c>
    </row>
    <row r="413" spans="13:14" x14ac:dyDescent="0.25">
      <c r="M413">
        <v>64846241298</v>
      </c>
      <c r="N413" t="s">
        <v>1752</v>
      </c>
    </row>
    <row r="414" spans="13:14" x14ac:dyDescent="0.25">
      <c r="M414">
        <v>64846241318</v>
      </c>
      <c r="N414" t="s">
        <v>1752</v>
      </c>
    </row>
    <row r="415" spans="13:14" x14ac:dyDescent="0.25">
      <c r="M415">
        <v>6533831317</v>
      </c>
      <c r="N415" t="s">
        <v>1753</v>
      </c>
    </row>
    <row r="416" spans="13:14" x14ac:dyDescent="0.25">
      <c r="M416">
        <v>659631298</v>
      </c>
      <c r="N416" t="s">
        <v>1754</v>
      </c>
    </row>
    <row r="417" spans="13:14" x14ac:dyDescent="0.25">
      <c r="M417">
        <v>659631316</v>
      </c>
      <c r="N417" t="s">
        <v>1754</v>
      </c>
    </row>
    <row r="418" spans="13:14" x14ac:dyDescent="0.25">
      <c r="M418">
        <v>659631317</v>
      </c>
      <c r="N418" t="s">
        <v>1754</v>
      </c>
    </row>
    <row r="419" spans="13:14" x14ac:dyDescent="0.25">
      <c r="M419">
        <v>659631318</v>
      </c>
      <c r="N419" t="s">
        <v>1754</v>
      </c>
    </row>
    <row r="420" spans="13:14" x14ac:dyDescent="0.25">
      <c r="M420">
        <v>67687801298</v>
      </c>
      <c r="N420" t="s">
        <v>1755</v>
      </c>
    </row>
    <row r="421" spans="13:14" x14ac:dyDescent="0.25">
      <c r="M421">
        <v>67968421298</v>
      </c>
      <c r="N421" t="s">
        <v>1756</v>
      </c>
    </row>
    <row r="422" spans="13:14" x14ac:dyDescent="0.25">
      <c r="M422">
        <v>67968421316</v>
      </c>
      <c r="N422" t="s">
        <v>1756</v>
      </c>
    </row>
    <row r="423" spans="13:14" x14ac:dyDescent="0.25">
      <c r="M423">
        <v>67968421317</v>
      </c>
      <c r="N423" t="s">
        <v>1756</v>
      </c>
    </row>
    <row r="424" spans="13:14" x14ac:dyDescent="0.25">
      <c r="M424">
        <v>67968421318</v>
      </c>
      <c r="N424" t="s">
        <v>1756</v>
      </c>
    </row>
    <row r="425" spans="13:14" x14ac:dyDescent="0.25">
      <c r="M425">
        <v>68419591317</v>
      </c>
      <c r="N425" t="s">
        <v>1757</v>
      </c>
    </row>
    <row r="426" spans="13:14" x14ac:dyDescent="0.25">
      <c r="M426">
        <v>69974101316</v>
      </c>
      <c r="N426" t="s">
        <v>1758</v>
      </c>
    </row>
    <row r="427" spans="13:14" x14ac:dyDescent="0.25">
      <c r="M427">
        <v>7439441317</v>
      </c>
      <c r="N427" t="s">
        <v>274</v>
      </c>
    </row>
    <row r="428" spans="13:14" x14ac:dyDescent="0.25">
      <c r="M428">
        <v>76096311298</v>
      </c>
      <c r="N428" t="s">
        <v>1759</v>
      </c>
    </row>
    <row r="429" spans="13:14" x14ac:dyDescent="0.25">
      <c r="M429">
        <v>76096311317</v>
      </c>
      <c r="N429" t="s">
        <v>1759</v>
      </c>
    </row>
    <row r="430" spans="13:14" x14ac:dyDescent="0.25">
      <c r="M430">
        <v>76096311318</v>
      </c>
      <c r="N430" t="s">
        <v>1759</v>
      </c>
    </row>
    <row r="431" spans="13:14" x14ac:dyDescent="0.25">
      <c r="M431">
        <v>7687901298</v>
      </c>
      <c r="N431" t="s">
        <v>277</v>
      </c>
    </row>
    <row r="432" spans="13:14" x14ac:dyDescent="0.25">
      <c r="M432">
        <v>7687901317</v>
      </c>
      <c r="N432" t="s">
        <v>277</v>
      </c>
    </row>
    <row r="433" spans="13:14" x14ac:dyDescent="0.25">
      <c r="M433">
        <v>7687901318</v>
      </c>
      <c r="N433" t="s">
        <v>277</v>
      </c>
    </row>
    <row r="434" spans="13:14" x14ac:dyDescent="0.25">
      <c r="M434">
        <v>81712101298</v>
      </c>
      <c r="N434" t="s">
        <v>1760</v>
      </c>
    </row>
    <row r="435" spans="13:14" x14ac:dyDescent="0.25">
      <c r="M435">
        <v>86139441317</v>
      </c>
      <c r="N435" t="s">
        <v>1761</v>
      </c>
    </row>
    <row r="436" spans="13:14" x14ac:dyDescent="0.25">
      <c r="M436">
        <v>8909611298</v>
      </c>
      <c r="N436" t="s">
        <v>1762</v>
      </c>
    </row>
    <row r="437" spans="13:14" x14ac:dyDescent="0.25">
      <c r="M437">
        <v>9276071317</v>
      </c>
      <c r="N437" t="s">
        <v>1763</v>
      </c>
    </row>
    <row r="438" spans="13:14" x14ac:dyDescent="0.25">
      <c r="M438">
        <v>92868091316</v>
      </c>
      <c r="N438" t="s">
        <v>268</v>
      </c>
    </row>
    <row r="439" spans="13:14" x14ac:dyDescent="0.25">
      <c r="M439">
        <v>93095411318</v>
      </c>
      <c r="N439" t="s">
        <v>1764</v>
      </c>
    </row>
    <row r="440" spans="13:14" x14ac:dyDescent="0.25">
      <c r="M440">
        <v>93580511317</v>
      </c>
      <c r="N440" t="s">
        <v>1765</v>
      </c>
    </row>
    <row r="441" spans="13:14" x14ac:dyDescent="0.25">
      <c r="M441">
        <v>94160491298</v>
      </c>
      <c r="N441" t="s">
        <v>229</v>
      </c>
    </row>
    <row r="442" spans="13:14" x14ac:dyDescent="0.25">
      <c r="M442">
        <v>94160911298</v>
      </c>
      <c r="N442" t="s">
        <v>213</v>
      </c>
    </row>
    <row r="443" spans="13:14" x14ac:dyDescent="0.25">
      <c r="M443">
        <v>94191571298</v>
      </c>
      <c r="N443" t="s">
        <v>224</v>
      </c>
    </row>
    <row r="444" spans="13:14" x14ac:dyDescent="0.25">
      <c r="M444">
        <v>94595671298</v>
      </c>
      <c r="N444" t="s">
        <v>245</v>
      </c>
    </row>
    <row r="445" spans="13:14" x14ac:dyDescent="0.25">
      <c r="M445">
        <v>94596041298</v>
      </c>
      <c r="N445" t="s">
        <v>246</v>
      </c>
    </row>
    <row r="446" spans="13:14" x14ac:dyDescent="0.25">
      <c r="M446">
        <v>94662801298</v>
      </c>
      <c r="N446" t="s">
        <v>230</v>
      </c>
    </row>
    <row r="447" spans="13:14" x14ac:dyDescent="0.25">
      <c r="M447">
        <v>94810951298</v>
      </c>
      <c r="N447" t="s">
        <v>256</v>
      </c>
    </row>
    <row r="448" spans="13:14" x14ac:dyDescent="0.25">
      <c r="M448">
        <v>94810951316</v>
      </c>
      <c r="N448" t="s">
        <v>256</v>
      </c>
    </row>
    <row r="449" spans="13:14" x14ac:dyDescent="0.25">
      <c r="M449">
        <v>95296391316</v>
      </c>
      <c r="N449" t="s">
        <v>1766</v>
      </c>
    </row>
    <row r="450" spans="13:14" x14ac:dyDescent="0.25">
      <c r="M450">
        <v>95300181318</v>
      </c>
      <c r="N450" t="s">
        <v>1767</v>
      </c>
    </row>
    <row r="451" spans="13:14" x14ac:dyDescent="0.25">
      <c r="M451">
        <v>9551621317</v>
      </c>
      <c r="N451" t="s">
        <v>1768</v>
      </c>
    </row>
    <row r="452" spans="13:14" x14ac:dyDescent="0.25">
      <c r="M452">
        <v>95590661298</v>
      </c>
      <c r="N452" t="s">
        <v>271</v>
      </c>
    </row>
    <row r="453" spans="13:14" x14ac:dyDescent="0.25">
      <c r="M453">
        <v>95590661316</v>
      </c>
      <c r="N453" t="s">
        <v>271</v>
      </c>
    </row>
    <row r="454" spans="13:14" x14ac:dyDescent="0.25">
      <c r="M454">
        <v>95913541317</v>
      </c>
      <c r="N454" t="s">
        <v>1769</v>
      </c>
    </row>
    <row r="455" spans="13:14" x14ac:dyDescent="0.25">
      <c r="M455">
        <v>96443431298</v>
      </c>
      <c r="N455" t="s">
        <v>1770</v>
      </c>
    </row>
    <row r="456" spans="13:14" x14ac:dyDescent="0.25">
      <c r="M456">
        <v>98053091317</v>
      </c>
      <c r="N456" t="s">
        <v>1771</v>
      </c>
    </row>
    <row r="457" spans="13:14" x14ac:dyDescent="0.25">
      <c r="M457">
        <v>98053441317</v>
      </c>
      <c r="N457" t="s">
        <v>1772</v>
      </c>
    </row>
    <row r="458" spans="13:14" x14ac:dyDescent="0.25">
      <c r="M458">
        <v>98688831298</v>
      </c>
      <c r="N458" t="s">
        <v>1773</v>
      </c>
    </row>
    <row r="459" spans="13:14" x14ac:dyDescent="0.25">
      <c r="M459">
        <v>98863801298</v>
      </c>
      <c r="N459" t="s">
        <v>1568</v>
      </c>
    </row>
  </sheetData>
  <mergeCells count="2">
    <mergeCell ref="A2:L2"/>
    <mergeCell ref="A3:L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FC626-6411-403B-B5CD-1F31248401E7}">
  <dimension ref="A1:CX146"/>
  <sheetViews>
    <sheetView topLeftCell="A4" zoomScaleNormal="100" workbookViewId="0">
      <pane xSplit="3" ySplit="2" topLeftCell="F63" activePane="bottomRight" state="frozen"/>
      <selection activeCell="A4" sqref="A4"/>
      <selection pane="topRight" activeCell="D4" sqref="D4"/>
      <selection pane="bottomLeft" activeCell="A6" sqref="A6"/>
      <selection pane="bottomRight" activeCell="C104" sqref="C104"/>
    </sheetView>
  </sheetViews>
  <sheetFormatPr baseColWidth="10" defaultColWidth="26" defaultRowHeight="15" x14ac:dyDescent="0.25"/>
  <cols>
    <col min="1" max="1" width="5.140625" customWidth="1"/>
    <col min="2" max="2" width="15.42578125" customWidth="1"/>
    <col min="3" max="3" width="27.85546875" customWidth="1"/>
    <col min="4" max="4" width="9.28515625" hidden="1" customWidth="1"/>
    <col min="5" max="5" width="8.7109375" hidden="1" customWidth="1"/>
    <col min="6" max="6" width="8.7109375" customWidth="1"/>
    <col min="7" max="11" width="8.7109375" hidden="1" customWidth="1"/>
    <col min="12" max="12" width="8.7109375" customWidth="1"/>
    <col min="13" max="17" width="8.7109375" hidden="1" customWidth="1"/>
    <col min="18" max="18" width="8.7109375" customWidth="1"/>
    <col min="19" max="29" width="8.7109375" hidden="1" customWidth="1"/>
    <col min="30" max="30" width="8.7109375" customWidth="1"/>
    <col min="31" max="35" width="8.7109375" hidden="1" customWidth="1"/>
    <col min="36" max="36" width="8.7109375" customWidth="1"/>
    <col min="37" max="41" width="8.7109375" hidden="1" customWidth="1"/>
    <col min="42" max="42" width="8.7109375" customWidth="1"/>
    <col min="43" max="53" width="8.7109375" hidden="1" customWidth="1"/>
    <col min="54" max="54" width="8.7109375" customWidth="1"/>
    <col min="55" max="59" width="8.7109375" hidden="1" customWidth="1"/>
    <col min="60" max="60" width="8.7109375" customWidth="1"/>
    <col min="61" max="65" width="8.7109375" hidden="1" customWidth="1"/>
    <col min="66" max="66" width="8.7109375" customWidth="1"/>
    <col min="67" max="77" width="8.7109375" hidden="1" customWidth="1"/>
    <col min="78" max="78" width="8.42578125" customWidth="1"/>
    <col min="79" max="83" width="8.42578125" hidden="1" customWidth="1"/>
    <col min="84" max="84" width="8.42578125" customWidth="1"/>
    <col min="85" max="89" width="8.42578125" hidden="1" customWidth="1"/>
    <col min="90" max="90" width="8.42578125" customWidth="1"/>
    <col min="91" max="93" width="8.42578125" hidden="1" customWidth="1"/>
    <col min="94" max="95" width="8.7109375" hidden="1" customWidth="1"/>
    <col min="96" max="96" width="8.7109375" customWidth="1"/>
    <col min="97" max="99" width="8.7109375" hidden="1" customWidth="1"/>
    <col min="100" max="101" width="5.85546875" hidden="1" customWidth="1"/>
    <col min="102" max="103" width="0" hidden="1" customWidth="1"/>
  </cols>
  <sheetData>
    <row r="1" spans="1:102" ht="25.5" x14ac:dyDescent="0.25">
      <c r="A1" s="74" t="s">
        <v>488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102" ht="25.5" x14ac:dyDescent="0.25">
      <c r="A2" s="74" t="s">
        <v>489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</row>
    <row r="4" spans="1:102" x14ac:dyDescent="0.25">
      <c r="A4" s="75" t="s">
        <v>475</v>
      </c>
      <c r="B4" s="75" t="s">
        <v>474</v>
      </c>
      <c r="C4" s="75" t="s">
        <v>209</v>
      </c>
      <c r="D4" s="73" t="s">
        <v>473</v>
      </c>
      <c r="E4" s="73"/>
      <c r="F4" s="73"/>
      <c r="G4" s="73"/>
      <c r="H4" s="73"/>
      <c r="I4" s="73"/>
      <c r="J4" s="73" t="s">
        <v>476</v>
      </c>
      <c r="K4" s="73"/>
      <c r="L4" s="73"/>
      <c r="M4" s="73"/>
      <c r="N4" s="73"/>
      <c r="O4" s="73"/>
      <c r="P4" s="73" t="s">
        <v>477</v>
      </c>
      <c r="Q4" s="73"/>
      <c r="R4" s="73"/>
      <c r="S4" s="73"/>
      <c r="T4" s="73"/>
      <c r="U4" s="73"/>
      <c r="V4" s="72" t="s">
        <v>485</v>
      </c>
      <c r="W4" s="72"/>
      <c r="X4" s="72"/>
      <c r="Y4" s="72"/>
      <c r="Z4" s="72"/>
      <c r="AA4" s="72"/>
      <c r="AB4" s="73" t="s">
        <v>478</v>
      </c>
      <c r="AC4" s="73"/>
      <c r="AD4" s="73"/>
      <c r="AE4" s="73"/>
      <c r="AF4" s="73"/>
      <c r="AG4" s="73"/>
      <c r="AH4" s="73" t="s">
        <v>479</v>
      </c>
      <c r="AI4" s="73"/>
      <c r="AJ4" s="73"/>
      <c r="AK4" s="73"/>
      <c r="AL4" s="73"/>
      <c r="AM4" s="73"/>
      <c r="AN4" s="73" t="s">
        <v>480</v>
      </c>
      <c r="AO4" s="73"/>
      <c r="AP4" s="73"/>
      <c r="AQ4" s="73"/>
      <c r="AR4" s="73"/>
      <c r="AS4" s="73"/>
      <c r="AT4" s="72" t="s">
        <v>486</v>
      </c>
      <c r="AU4" s="72"/>
      <c r="AV4" s="72"/>
      <c r="AW4" s="72"/>
      <c r="AX4" s="72"/>
      <c r="AY4" s="72"/>
      <c r="AZ4" s="73" t="s">
        <v>481</v>
      </c>
      <c r="BA4" s="73"/>
      <c r="BB4" s="73"/>
      <c r="BC4" s="73"/>
      <c r="BD4" s="73"/>
      <c r="BE4" s="73"/>
      <c r="BF4" s="73" t="s">
        <v>482</v>
      </c>
      <c r="BG4" s="73"/>
      <c r="BH4" s="73"/>
      <c r="BI4" s="73"/>
      <c r="BJ4" s="73"/>
      <c r="BK4" s="73"/>
      <c r="BL4" s="73" t="s">
        <v>483</v>
      </c>
      <c r="BM4" s="73"/>
      <c r="BN4" s="73"/>
      <c r="BO4" s="73"/>
      <c r="BP4" s="73"/>
      <c r="BQ4" s="73"/>
      <c r="BR4" s="72" t="s">
        <v>487</v>
      </c>
      <c r="BS4" s="72"/>
      <c r="BT4" s="72"/>
      <c r="BU4" s="72"/>
      <c r="BV4" s="72"/>
      <c r="BW4" s="72"/>
      <c r="BX4" s="73" t="s">
        <v>484</v>
      </c>
      <c r="BY4" s="73"/>
      <c r="BZ4" s="73"/>
      <c r="CA4" s="73"/>
      <c r="CB4" s="73"/>
      <c r="CC4" s="73"/>
      <c r="CD4" s="73" t="s">
        <v>1774</v>
      </c>
      <c r="CE4" s="73"/>
      <c r="CF4" s="73"/>
      <c r="CG4" s="73"/>
      <c r="CH4" s="73"/>
      <c r="CI4" s="73"/>
      <c r="CJ4" s="73" t="s">
        <v>1775</v>
      </c>
      <c r="CK4" s="73"/>
      <c r="CL4" s="73"/>
      <c r="CM4" s="73"/>
      <c r="CN4" s="73"/>
      <c r="CO4" s="73"/>
      <c r="CP4" s="72" t="s">
        <v>1776</v>
      </c>
      <c r="CQ4" s="72"/>
      <c r="CR4" s="72"/>
      <c r="CS4" s="72"/>
      <c r="CT4" s="72"/>
      <c r="CU4" s="72"/>
    </row>
    <row r="5" spans="1:102" ht="60" x14ac:dyDescent="0.25">
      <c r="A5" s="75"/>
      <c r="B5" s="75"/>
      <c r="C5" s="75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7</v>
      </c>
      <c r="O5" s="3" t="s">
        <v>8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7</v>
      </c>
      <c r="U5" s="3" t="s">
        <v>8</v>
      </c>
      <c r="V5" s="27" t="s">
        <v>3</v>
      </c>
      <c r="W5" s="27" t="s">
        <v>4</v>
      </c>
      <c r="X5" s="27" t="s">
        <v>5</v>
      </c>
      <c r="Y5" s="27" t="s">
        <v>6</v>
      </c>
      <c r="Z5" s="27" t="s">
        <v>7</v>
      </c>
      <c r="AA5" s="27" t="s">
        <v>8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7</v>
      </c>
      <c r="AG5" s="3" t="s">
        <v>8</v>
      </c>
      <c r="AH5" s="3" t="s">
        <v>3</v>
      </c>
      <c r="AI5" s="3" t="s">
        <v>4</v>
      </c>
      <c r="AJ5" s="3" t="s">
        <v>5</v>
      </c>
      <c r="AK5" s="3" t="s">
        <v>6</v>
      </c>
      <c r="AL5" s="3" t="s">
        <v>7</v>
      </c>
      <c r="AM5" s="3" t="s">
        <v>8</v>
      </c>
      <c r="AN5" s="3" t="s">
        <v>3</v>
      </c>
      <c r="AO5" s="3" t="s">
        <v>4</v>
      </c>
      <c r="AP5" s="3" t="s">
        <v>5</v>
      </c>
      <c r="AQ5" s="3" t="s">
        <v>6</v>
      </c>
      <c r="AR5" s="3" t="s">
        <v>7</v>
      </c>
      <c r="AS5" s="3" t="s">
        <v>8</v>
      </c>
      <c r="AT5" s="27" t="s">
        <v>3</v>
      </c>
      <c r="AU5" s="27" t="s">
        <v>4</v>
      </c>
      <c r="AV5" s="27" t="s">
        <v>5</v>
      </c>
      <c r="AW5" s="27" t="s">
        <v>6</v>
      </c>
      <c r="AX5" s="27" t="s">
        <v>7</v>
      </c>
      <c r="AY5" s="27" t="s">
        <v>8</v>
      </c>
      <c r="AZ5" s="3" t="s">
        <v>3</v>
      </c>
      <c r="BA5" s="3" t="s">
        <v>4</v>
      </c>
      <c r="BB5" s="3" t="s">
        <v>5</v>
      </c>
      <c r="BC5" s="3" t="s">
        <v>6</v>
      </c>
      <c r="BD5" s="3" t="s">
        <v>7</v>
      </c>
      <c r="BE5" s="3" t="s">
        <v>8</v>
      </c>
      <c r="BF5" s="3" t="s">
        <v>3</v>
      </c>
      <c r="BG5" s="3" t="s">
        <v>4</v>
      </c>
      <c r="BH5" s="3" t="s">
        <v>5</v>
      </c>
      <c r="BI5" s="3" t="s">
        <v>6</v>
      </c>
      <c r="BJ5" s="3" t="s">
        <v>7</v>
      </c>
      <c r="BK5" s="3" t="s">
        <v>8</v>
      </c>
      <c r="BL5" s="3" t="s">
        <v>3</v>
      </c>
      <c r="BM5" s="3" t="s">
        <v>4</v>
      </c>
      <c r="BN5" s="3" t="s">
        <v>5</v>
      </c>
      <c r="BO5" s="3" t="s">
        <v>6</v>
      </c>
      <c r="BP5" s="3" t="s">
        <v>7</v>
      </c>
      <c r="BQ5" s="3" t="s">
        <v>8</v>
      </c>
      <c r="BR5" s="27" t="s">
        <v>3</v>
      </c>
      <c r="BS5" s="27" t="s">
        <v>4</v>
      </c>
      <c r="BT5" s="27" t="s">
        <v>5</v>
      </c>
      <c r="BU5" s="27" t="s">
        <v>6</v>
      </c>
      <c r="BV5" s="27" t="s">
        <v>7</v>
      </c>
      <c r="BW5" s="27" t="s">
        <v>8</v>
      </c>
      <c r="BX5" s="3" t="s">
        <v>3</v>
      </c>
      <c r="BY5" s="3" t="s">
        <v>4</v>
      </c>
      <c r="BZ5" s="3" t="s">
        <v>5</v>
      </c>
      <c r="CA5" s="3" t="s">
        <v>6</v>
      </c>
      <c r="CB5" s="3" t="s">
        <v>7</v>
      </c>
      <c r="CC5" s="3" t="s">
        <v>8</v>
      </c>
      <c r="CD5" s="3" t="s">
        <v>3</v>
      </c>
      <c r="CE5" s="3" t="s">
        <v>4</v>
      </c>
      <c r="CF5" s="3" t="s">
        <v>5</v>
      </c>
      <c r="CG5" s="3" t="s">
        <v>6</v>
      </c>
      <c r="CH5" s="3" t="s">
        <v>7</v>
      </c>
      <c r="CI5" s="3" t="s">
        <v>8</v>
      </c>
      <c r="CJ5" s="3" t="s">
        <v>3</v>
      </c>
      <c r="CK5" s="3" t="s">
        <v>4</v>
      </c>
      <c r="CL5" s="3" t="s">
        <v>5</v>
      </c>
      <c r="CM5" s="3" t="s">
        <v>6</v>
      </c>
      <c r="CN5" s="3" t="s">
        <v>7</v>
      </c>
      <c r="CO5" s="3" t="s">
        <v>8</v>
      </c>
      <c r="CP5" s="27" t="s">
        <v>3</v>
      </c>
      <c r="CQ5" s="27" t="s">
        <v>4</v>
      </c>
      <c r="CR5" s="27" t="s">
        <v>5</v>
      </c>
      <c r="CS5" s="27" t="s">
        <v>6</v>
      </c>
      <c r="CT5" s="27" t="s">
        <v>7</v>
      </c>
      <c r="CU5" s="27" t="s">
        <v>8</v>
      </c>
    </row>
    <row r="6" spans="1:102" x14ac:dyDescent="0.25">
      <c r="A6" s="1">
        <v>1298</v>
      </c>
      <c r="B6" s="2">
        <v>27593761298</v>
      </c>
      <c r="C6" s="1" t="s">
        <v>382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1">
        <v>1</v>
      </c>
      <c r="AO6" s="1">
        <v>1</v>
      </c>
      <c r="AP6" s="1">
        <v>4</v>
      </c>
      <c r="AQ6" s="1">
        <v>1</v>
      </c>
      <c r="AR6" s="1">
        <v>3</v>
      </c>
      <c r="AS6" s="1">
        <v>0</v>
      </c>
      <c r="AT6" s="28">
        <f>V6+AB6+AH6+AN6</f>
        <v>1</v>
      </c>
      <c r="AU6" s="28">
        <f t="shared" ref="AU6:AY6" si="0">W6+AC6+AI6+AO6</f>
        <v>1</v>
      </c>
      <c r="AV6" s="28">
        <f t="shared" si="0"/>
        <v>4</v>
      </c>
      <c r="AW6" s="28">
        <f t="shared" si="0"/>
        <v>1</v>
      </c>
      <c r="AX6" s="28">
        <f t="shared" si="0"/>
        <v>3</v>
      </c>
      <c r="AY6" s="28">
        <f t="shared" si="0"/>
        <v>0</v>
      </c>
      <c r="AZ6" s="1">
        <v>77</v>
      </c>
      <c r="BA6" s="1">
        <v>111</v>
      </c>
      <c r="BB6" s="1">
        <v>265</v>
      </c>
      <c r="BC6" s="1">
        <v>111</v>
      </c>
      <c r="BD6" s="1">
        <v>154</v>
      </c>
      <c r="BE6" s="1">
        <v>0</v>
      </c>
      <c r="BF6" s="1">
        <v>53</v>
      </c>
      <c r="BG6" s="1">
        <v>79</v>
      </c>
      <c r="BH6" s="1">
        <v>197</v>
      </c>
      <c r="BI6" s="1">
        <v>79</v>
      </c>
      <c r="BJ6" s="1">
        <v>118</v>
      </c>
      <c r="BK6" s="1">
        <v>0</v>
      </c>
      <c r="BL6" s="1">
        <v>37</v>
      </c>
      <c r="BM6" s="1">
        <v>68</v>
      </c>
      <c r="BN6" s="1">
        <v>197</v>
      </c>
      <c r="BO6" s="1">
        <v>68</v>
      </c>
      <c r="BP6" s="1">
        <v>129</v>
      </c>
      <c r="BQ6" s="1">
        <v>0</v>
      </c>
      <c r="BR6" s="28">
        <f>AT6+AZ6+BF6+BL6</f>
        <v>168</v>
      </c>
      <c r="BS6" s="28">
        <f t="shared" ref="BS6:BW6" si="1">AU6+BA6+BG6+BM6</f>
        <v>259</v>
      </c>
      <c r="BT6" s="28">
        <f t="shared" si="1"/>
        <v>663</v>
      </c>
      <c r="BU6" s="28">
        <f t="shared" si="1"/>
        <v>259</v>
      </c>
      <c r="BV6" s="28">
        <f>AX6+BD6+BJ6+BP6</f>
        <v>404</v>
      </c>
      <c r="BW6" s="28">
        <f t="shared" si="1"/>
        <v>0</v>
      </c>
      <c r="BX6" s="1">
        <v>28</v>
      </c>
      <c r="BY6" s="1">
        <v>60</v>
      </c>
      <c r="BZ6" s="1">
        <v>215</v>
      </c>
      <c r="CA6" s="1">
        <v>60</v>
      </c>
      <c r="CB6" s="1">
        <v>155</v>
      </c>
      <c r="CC6" s="1">
        <v>0</v>
      </c>
      <c r="CD6" s="1">
        <v>37</v>
      </c>
      <c r="CE6" s="1">
        <v>82</v>
      </c>
      <c r="CF6" s="1">
        <v>261</v>
      </c>
      <c r="CG6" s="1">
        <v>82</v>
      </c>
      <c r="CH6" s="1">
        <v>179</v>
      </c>
      <c r="CI6" s="1">
        <v>0</v>
      </c>
      <c r="CJ6" s="1">
        <v>50</v>
      </c>
      <c r="CK6" s="1">
        <v>96</v>
      </c>
      <c r="CL6" s="1">
        <v>237</v>
      </c>
      <c r="CM6" s="1">
        <v>72</v>
      </c>
      <c r="CN6" s="1">
        <v>141</v>
      </c>
      <c r="CO6" s="1">
        <v>24</v>
      </c>
      <c r="CP6" s="28">
        <f>D6+J6+P6+AB6+AH6+AN6+AZ6+BF6+BL6+BX6+CD6+CJ6</f>
        <v>283</v>
      </c>
      <c r="CQ6" s="28">
        <f t="shared" ref="CQ6:CT6" si="2">E6+K6+Q6+AC6+AI6+AO6+BA6+BG6+BM6+BY6+CE6+CK6</f>
        <v>497</v>
      </c>
      <c r="CR6" s="28">
        <f t="shared" si="2"/>
        <v>1376</v>
      </c>
      <c r="CS6" s="28">
        <f t="shared" si="2"/>
        <v>473</v>
      </c>
      <c r="CT6" s="28">
        <f t="shared" si="2"/>
        <v>879</v>
      </c>
      <c r="CU6" s="28">
        <f>I6+O6+U6+AG6+AM6+AS6+BE6+BK6+BQ6+CC6+CI6+CO6</f>
        <v>24</v>
      </c>
      <c r="CV6">
        <v>6</v>
      </c>
      <c r="CW6" s="63">
        <f>CV6*100</f>
        <v>600</v>
      </c>
      <c r="CX6" s="64">
        <f>CR6/CW6</f>
        <v>2.2933333333333334</v>
      </c>
    </row>
    <row r="7" spans="1:102" x14ac:dyDescent="0.25">
      <c r="A7" s="1">
        <v>1298</v>
      </c>
      <c r="B7" s="2">
        <v>283767091298</v>
      </c>
      <c r="C7" s="1" t="s">
        <v>378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28">
        <f t="shared" ref="V7:V70" si="3">D7+J7+P7</f>
        <v>0</v>
      </c>
      <c r="W7" s="28">
        <f t="shared" ref="W7:W70" si="4">E7+K7+Q7</f>
        <v>0</v>
      </c>
      <c r="X7" s="28">
        <f t="shared" ref="X7:X70" si="5">F7+L7+R7</f>
        <v>0</v>
      </c>
      <c r="Y7" s="28">
        <f t="shared" ref="Y7:Y70" si="6">G7+M7+S7</f>
        <v>0</v>
      </c>
      <c r="Z7" s="28">
        <f t="shared" ref="Z7:Z70" si="7">H7+N7+T7</f>
        <v>0</v>
      </c>
      <c r="AA7" s="28">
        <f t="shared" ref="AA7:AA70" si="8">I7+O7+U7</f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20</v>
      </c>
      <c r="AO7" s="1">
        <v>35</v>
      </c>
      <c r="AP7" s="1">
        <v>65</v>
      </c>
      <c r="AQ7" s="1">
        <v>35</v>
      </c>
      <c r="AR7" s="1">
        <v>30</v>
      </c>
      <c r="AS7" s="1">
        <v>0</v>
      </c>
      <c r="AT7" s="28">
        <f t="shared" ref="AT7:AT70" si="9">V7+AB7+AH7+AN7</f>
        <v>20</v>
      </c>
      <c r="AU7" s="28">
        <f t="shared" ref="AU7:AU70" si="10">W7+AC7+AI7+AO7</f>
        <v>35</v>
      </c>
      <c r="AV7" s="28">
        <f t="shared" ref="AV7:AV70" si="11">X7+AD7+AJ7+AP7</f>
        <v>65</v>
      </c>
      <c r="AW7" s="28">
        <f t="shared" ref="AW7:AW70" si="12">Y7+AE7+AK7+AQ7</f>
        <v>35</v>
      </c>
      <c r="AX7" s="28">
        <f t="shared" ref="AX7:AX70" si="13">Z7+AF7+AL7+AR7</f>
        <v>30</v>
      </c>
      <c r="AY7" s="28">
        <f t="shared" ref="AY7:AY70" si="14">AA7+AG7+AM7+AS7</f>
        <v>0</v>
      </c>
      <c r="AZ7" s="1">
        <v>48</v>
      </c>
      <c r="BA7" s="1">
        <v>63</v>
      </c>
      <c r="BB7" s="1">
        <v>130</v>
      </c>
      <c r="BC7" s="1">
        <v>63</v>
      </c>
      <c r="BD7" s="1">
        <v>67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28">
        <f t="shared" ref="BR7:BR70" si="15">AT7+AZ7+BF7+BL7</f>
        <v>68</v>
      </c>
      <c r="BS7" s="28">
        <f t="shared" ref="BS7:BS70" si="16">AU7+BA7+BG7+BM7</f>
        <v>98</v>
      </c>
      <c r="BT7" s="28">
        <f t="shared" ref="BT7:BT70" si="17">AV7+BB7+BH7+BN7</f>
        <v>195</v>
      </c>
      <c r="BU7" s="28">
        <f t="shared" ref="BU7:BU70" si="18">AW7+BC7+BI7+BO7</f>
        <v>98</v>
      </c>
      <c r="BV7" s="28">
        <f t="shared" ref="BV7:BV70" si="19">AX7+BD7+BJ7+BP7</f>
        <v>97</v>
      </c>
      <c r="BW7" s="28">
        <f t="shared" ref="BW7:BW70" si="20">AY7+BE7+BK7+BQ7</f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28">
        <f t="shared" ref="CP7:CP70" si="21">D7+J7+P7+AB7+AH7+AN7+AZ7+BF7+BL7+BX7+CD7+CJ7</f>
        <v>68</v>
      </c>
      <c r="CQ7" s="28">
        <f t="shared" ref="CQ7:CQ70" si="22">E7+K7+Q7+AC7+AI7+AO7+BA7+BG7+BM7+BY7+CE7+CK7</f>
        <v>98</v>
      </c>
      <c r="CR7" s="28">
        <f t="shared" ref="CR7:CR70" si="23">F7+L7+R7+AD7+AJ7+AP7+BB7+BH7+BN7+BZ7+CF7+CL7</f>
        <v>195</v>
      </c>
      <c r="CS7" s="28">
        <f t="shared" ref="CS7:CS70" si="24">G7+M7+S7+AE7+AK7+AQ7+BC7+BI7+BO7+CA7+CG7+CM7</f>
        <v>98</v>
      </c>
      <c r="CT7" s="28">
        <f t="shared" ref="CT7:CT70" si="25">H7+N7+T7+AF7+AL7+AR7+BD7+BJ7+BP7+CB7+CH7+CN7</f>
        <v>97</v>
      </c>
      <c r="CU7" s="28">
        <f t="shared" ref="CU7:CU70" si="26">I7+O7+U7+AG7+AM7+AS7+BE7+BK7+BQ7+CC7+CI7+CO7</f>
        <v>0</v>
      </c>
      <c r="CV7">
        <v>1</v>
      </c>
      <c r="CW7" s="63">
        <f>CV7*100</f>
        <v>100</v>
      </c>
      <c r="CX7" s="64">
        <f>CR7/CW7</f>
        <v>1.95</v>
      </c>
    </row>
    <row r="8" spans="1:102" x14ac:dyDescent="0.25">
      <c r="A8" s="1">
        <v>1298</v>
      </c>
      <c r="B8" s="2">
        <v>295389181298</v>
      </c>
      <c r="C8" s="2" t="s">
        <v>30</v>
      </c>
      <c r="D8" s="1">
        <v>42</v>
      </c>
      <c r="E8" s="1">
        <v>42</v>
      </c>
      <c r="F8" s="1">
        <v>42</v>
      </c>
      <c r="G8" s="1">
        <v>0</v>
      </c>
      <c r="H8" s="1">
        <v>0</v>
      </c>
      <c r="I8" s="1">
        <v>42</v>
      </c>
      <c r="J8" s="1">
        <v>2</v>
      </c>
      <c r="K8" s="1">
        <v>8</v>
      </c>
      <c r="L8" s="1">
        <v>60</v>
      </c>
      <c r="M8" s="1">
        <v>8</v>
      </c>
      <c r="N8" s="1">
        <v>52</v>
      </c>
      <c r="O8" s="1">
        <v>0</v>
      </c>
      <c r="P8" s="1">
        <v>4</v>
      </c>
      <c r="Q8" s="1">
        <v>6</v>
      </c>
      <c r="R8" s="1">
        <v>29</v>
      </c>
      <c r="S8" s="1">
        <v>6</v>
      </c>
      <c r="T8" s="1">
        <v>23</v>
      </c>
      <c r="U8" s="1">
        <v>0</v>
      </c>
      <c r="V8" s="28">
        <f t="shared" si="3"/>
        <v>48</v>
      </c>
      <c r="W8" s="28">
        <f t="shared" si="4"/>
        <v>56</v>
      </c>
      <c r="X8" s="28">
        <f t="shared" si="5"/>
        <v>131</v>
      </c>
      <c r="Y8" s="28">
        <f t="shared" si="6"/>
        <v>14</v>
      </c>
      <c r="Z8" s="28">
        <f t="shared" si="7"/>
        <v>75</v>
      </c>
      <c r="AA8" s="28">
        <f t="shared" si="8"/>
        <v>42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28">
        <f t="shared" si="9"/>
        <v>48</v>
      </c>
      <c r="AU8" s="28">
        <f t="shared" si="10"/>
        <v>56</v>
      </c>
      <c r="AV8" s="28">
        <f t="shared" si="11"/>
        <v>131</v>
      </c>
      <c r="AW8" s="28">
        <f t="shared" si="12"/>
        <v>14</v>
      </c>
      <c r="AX8" s="28">
        <f t="shared" si="13"/>
        <v>75</v>
      </c>
      <c r="AY8" s="28">
        <f t="shared" si="14"/>
        <v>42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28">
        <f t="shared" si="15"/>
        <v>48</v>
      </c>
      <c r="BS8" s="28">
        <f t="shared" si="16"/>
        <v>56</v>
      </c>
      <c r="BT8" s="28">
        <f t="shared" si="17"/>
        <v>131</v>
      </c>
      <c r="BU8" s="28">
        <f t="shared" si="18"/>
        <v>14</v>
      </c>
      <c r="BV8" s="28">
        <f t="shared" si="19"/>
        <v>75</v>
      </c>
      <c r="BW8" s="28">
        <f t="shared" si="20"/>
        <v>42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28">
        <f t="shared" si="21"/>
        <v>48</v>
      </c>
      <c r="CQ8" s="28">
        <f t="shared" si="22"/>
        <v>56</v>
      </c>
      <c r="CR8" s="28">
        <f t="shared" si="23"/>
        <v>131</v>
      </c>
      <c r="CS8" s="28">
        <f t="shared" si="24"/>
        <v>14</v>
      </c>
      <c r="CT8" s="28">
        <f t="shared" si="25"/>
        <v>75</v>
      </c>
      <c r="CU8" s="28">
        <f t="shared" si="26"/>
        <v>42</v>
      </c>
    </row>
    <row r="9" spans="1:102" x14ac:dyDescent="0.25">
      <c r="A9" s="1">
        <v>1298</v>
      </c>
      <c r="B9" s="2">
        <v>100532761298</v>
      </c>
      <c r="C9" s="2" t="s">
        <v>49</v>
      </c>
      <c r="D9" s="1">
        <v>51</v>
      </c>
      <c r="E9" s="1">
        <v>60</v>
      </c>
      <c r="F9" s="1">
        <v>95</v>
      </c>
      <c r="G9" s="1">
        <v>13</v>
      </c>
      <c r="H9" s="1">
        <v>35</v>
      </c>
      <c r="I9" s="1">
        <v>47</v>
      </c>
      <c r="J9" s="1">
        <v>5</v>
      </c>
      <c r="K9" s="1">
        <v>17</v>
      </c>
      <c r="L9" s="1">
        <v>94</v>
      </c>
      <c r="M9" s="1">
        <v>17</v>
      </c>
      <c r="N9" s="1">
        <v>77</v>
      </c>
      <c r="O9" s="1">
        <v>0</v>
      </c>
      <c r="P9" s="1">
        <v>1</v>
      </c>
      <c r="Q9" s="1">
        <v>8</v>
      </c>
      <c r="R9" s="1">
        <v>17</v>
      </c>
      <c r="S9" s="1">
        <v>8</v>
      </c>
      <c r="T9" s="1">
        <v>9</v>
      </c>
      <c r="U9" s="1">
        <v>0</v>
      </c>
      <c r="V9" s="28">
        <f t="shared" si="3"/>
        <v>57</v>
      </c>
      <c r="W9" s="28">
        <f t="shared" si="4"/>
        <v>85</v>
      </c>
      <c r="X9" s="28">
        <f t="shared" si="5"/>
        <v>206</v>
      </c>
      <c r="Y9" s="28">
        <f t="shared" si="6"/>
        <v>38</v>
      </c>
      <c r="Z9" s="28">
        <f t="shared" si="7"/>
        <v>121</v>
      </c>
      <c r="AA9" s="28">
        <f t="shared" si="8"/>
        <v>47</v>
      </c>
      <c r="AB9" s="1">
        <v>4</v>
      </c>
      <c r="AC9" s="1">
        <v>6</v>
      </c>
      <c r="AD9" s="1">
        <v>27</v>
      </c>
      <c r="AE9" s="1">
        <v>6</v>
      </c>
      <c r="AF9" s="1">
        <v>21</v>
      </c>
      <c r="AG9" s="1">
        <v>0</v>
      </c>
      <c r="AH9" s="1">
        <v>4</v>
      </c>
      <c r="AI9" s="1">
        <v>6</v>
      </c>
      <c r="AJ9" s="1">
        <v>43</v>
      </c>
      <c r="AK9" s="1">
        <v>6</v>
      </c>
      <c r="AL9" s="1">
        <v>37</v>
      </c>
      <c r="AM9" s="1">
        <v>0</v>
      </c>
      <c r="AN9" s="1">
        <v>2</v>
      </c>
      <c r="AO9" s="1">
        <v>8</v>
      </c>
      <c r="AP9" s="1">
        <v>43</v>
      </c>
      <c r="AQ9" s="1">
        <v>8</v>
      </c>
      <c r="AR9" s="1">
        <v>35</v>
      </c>
      <c r="AS9" s="1">
        <v>0</v>
      </c>
      <c r="AT9" s="28">
        <f t="shared" si="9"/>
        <v>67</v>
      </c>
      <c r="AU9" s="28">
        <f t="shared" si="10"/>
        <v>105</v>
      </c>
      <c r="AV9" s="28">
        <f t="shared" si="11"/>
        <v>319</v>
      </c>
      <c r="AW9" s="28">
        <f t="shared" si="12"/>
        <v>58</v>
      </c>
      <c r="AX9" s="28">
        <f t="shared" si="13"/>
        <v>214</v>
      </c>
      <c r="AY9" s="28">
        <f t="shared" si="14"/>
        <v>47</v>
      </c>
      <c r="AZ9" s="1">
        <v>5</v>
      </c>
      <c r="BA9" s="1">
        <v>16</v>
      </c>
      <c r="BB9" s="1">
        <v>36</v>
      </c>
      <c r="BC9" s="1">
        <v>16</v>
      </c>
      <c r="BD9" s="1">
        <v>20</v>
      </c>
      <c r="BE9" s="1">
        <v>0</v>
      </c>
      <c r="BF9" s="1">
        <v>0</v>
      </c>
      <c r="BG9" s="1">
        <v>3</v>
      </c>
      <c r="BH9" s="1">
        <v>16</v>
      </c>
      <c r="BI9" s="1">
        <v>3</v>
      </c>
      <c r="BJ9" s="1">
        <v>13</v>
      </c>
      <c r="BK9" s="1">
        <v>0</v>
      </c>
      <c r="BL9" s="1">
        <v>3</v>
      </c>
      <c r="BM9" s="1">
        <v>10</v>
      </c>
      <c r="BN9" s="1">
        <v>54</v>
      </c>
      <c r="BO9" s="1">
        <v>10</v>
      </c>
      <c r="BP9" s="1">
        <v>44</v>
      </c>
      <c r="BQ9" s="1">
        <v>0</v>
      </c>
      <c r="BR9" s="28">
        <f t="shared" si="15"/>
        <v>75</v>
      </c>
      <c r="BS9" s="28">
        <f t="shared" si="16"/>
        <v>134</v>
      </c>
      <c r="BT9" s="28">
        <f t="shared" si="17"/>
        <v>425</v>
      </c>
      <c r="BU9" s="28">
        <f t="shared" si="18"/>
        <v>87</v>
      </c>
      <c r="BV9" s="28">
        <f t="shared" si="19"/>
        <v>291</v>
      </c>
      <c r="BW9" s="28">
        <f t="shared" si="20"/>
        <v>47</v>
      </c>
      <c r="BX9" s="1">
        <v>1</v>
      </c>
      <c r="BY9" s="1">
        <v>7</v>
      </c>
      <c r="BZ9" s="1">
        <v>83</v>
      </c>
      <c r="CA9" s="1">
        <v>7</v>
      </c>
      <c r="CB9" s="1">
        <v>76</v>
      </c>
      <c r="CC9" s="1">
        <v>0</v>
      </c>
      <c r="CD9" s="1">
        <v>7</v>
      </c>
      <c r="CE9" s="1">
        <v>13</v>
      </c>
      <c r="CF9" s="1">
        <v>65</v>
      </c>
      <c r="CG9" s="1">
        <v>13</v>
      </c>
      <c r="CH9" s="1">
        <v>52</v>
      </c>
      <c r="CI9" s="1">
        <v>0</v>
      </c>
      <c r="CJ9" s="1">
        <v>6</v>
      </c>
      <c r="CK9" s="1">
        <v>19</v>
      </c>
      <c r="CL9" s="1">
        <v>55</v>
      </c>
      <c r="CM9" s="1">
        <v>15</v>
      </c>
      <c r="CN9" s="1">
        <v>36</v>
      </c>
      <c r="CO9" s="1">
        <v>4</v>
      </c>
      <c r="CP9" s="28">
        <f t="shared" si="21"/>
        <v>89</v>
      </c>
      <c r="CQ9" s="28">
        <f t="shared" si="22"/>
        <v>173</v>
      </c>
      <c r="CR9" s="28">
        <f t="shared" si="23"/>
        <v>628</v>
      </c>
      <c r="CS9" s="28">
        <f t="shared" si="24"/>
        <v>122</v>
      </c>
      <c r="CT9" s="28">
        <f t="shared" si="25"/>
        <v>455</v>
      </c>
      <c r="CU9" s="28">
        <f t="shared" si="26"/>
        <v>51</v>
      </c>
    </row>
    <row r="10" spans="1:102" x14ac:dyDescent="0.25">
      <c r="A10" s="1">
        <v>1298</v>
      </c>
      <c r="B10" s="2">
        <v>94596041298</v>
      </c>
      <c r="C10" s="2" t="s">
        <v>32</v>
      </c>
      <c r="D10" s="1">
        <v>43</v>
      </c>
      <c r="E10" s="1">
        <v>43</v>
      </c>
      <c r="F10" s="1">
        <v>43</v>
      </c>
      <c r="G10" s="1">
        <v>5</v>
      </c>
      <c r="H10" s="1">
        <v>0</v>
      </c>
      <c r="I10" s="1">
        <v>38</v>
      </c>
      <c r="J10" s="1">
        <v>12</v>
      </c>
      <c r="K10" s="1">
        <v>85</v>
      </c>
      <c r="L10" s="1">
        <v>158</v>
      </c>
      <c r="M10" s="1">
        <v>85</v>
      </c>
      <c r="N10" s="1">
        <v>73</v>
      </c>
      <c r="O10" s="1">
        <v>0</v>
      </c>
      <c r="P10" s="1">
        <v>7</v>
      </c>
      <c r="Q10" s="1">
        <v>37</v>
      </c>
      <c r="R10" s="1">
        <v>103</v>
      </c>
      <c r="S10" s="1">
        <v>37</v>
      </c>
      <c r="T10" s="1">
        <v>66</v>
      </c>
      <c r="U10" s="1">
        <v>0</v>
      </c>
      <c r="V10" s="28">
        <f t="shared" si="3"/>
        <v>62</v>
      </c>
      <c r="W10" s="28">
        <f t="shared" si="4"/>
        <v>165</v>
      </c>
      <c r="X10" s="28">
        <f t="shared" si="5"/>
        <v>304</v>
      </c>
      <c r="Y10" s="28">
        <f t="shared" si="6"/>
        <v>127</v>
      </c>
      <c r="Z10" s="28">
        <f t="shared" si="7"/>
        <v>139</v>
      </c>
      <c r="AA10" s="28">
        <f t="shared" si="8"/>
        <v>38</v>
      </c>
      <c r="AB10" s="1">
        <v>0</v>
      </c>
      <c r="AC10" s="1">
        <v>36</v>
      </c>
      <c r="AD10" s="1">
        <v>90</v>
      </c>
      <c r="AE10" s="1">
        <v>36</v>
      </c>
      <c r="AF10" s="1">
        <v>54</v>
      </c>
      <c r="AG10" s="1">
        <v>0</v>
      </c>
      <c r="AH10" s="1">
        <v>2</v>
      </c>
      <c r="AI10" s="1">
        <v>68</v>
      </c>
      <c r="AJ10" s="1">
        <v>160</v>
      </c>
      <c r="AK10" s="1">
        <v>68</v>
      </c>
      <c r="AL10" s="1">
        <v>92</v>
      </c>
      <c r="AM10" s="1">
        <v>0</v>
      </c>
      <c r="AN10" s="1">
        <v>9</v>
      </c>
      <c r="AO10" s="1">
        <v>58</v>
      </c>
      <c r="AP10" s="1">
        <v>181</v>
      </c>
      <c r="AQ10" s="1">
        <v>58</v>
      </c>
      <c r="AR10" s="1">
        <v>123</v>
      </c>
      <c r="AS10" s="1">
        <v>0</v>
      </c>
      <c r="AT10" s="28">
        <f t="shared" si="9"/>
        <v>73</v>
      </c>
      <c r="AU10" s="28">
        <f t="shared" si="10"/>
        <v>327</v>
      </c>
      <c r="AV10" s="28">
        <f t="shared" si="11"/>
        <v>735</v>
      </c>
      <c r="AW10" s="28">
        <f t="shared" si="12"/>
        <v>289</v>
      </c>
      <c r="AX10" s="28">
        <f t="shared" si="13"/>
        <v>408</v>
      </c>
      <c r="AY10" s="28">
        <f t="shared" si="14"/>
        <v>38</v>
      </c>
      <c r="AZ10" s="1">
        <v>7</v>
      </c>
      <c r="BA10" s="1">
        <v>43</v>
      </c>
      <c r="BB10" s="1">
        <v>173</v>
      </c>
      <c r="BC10" s="1">
        <v>43</v>
      </c>
      <c r="BD10" s="1">
        <v>130</v>
      </c>
      <c r="BE10" s="1">
        <v>0</v>
      </c>
      <c r="BF10" s="1">
        <v>7</v>
      </c>
      <c r="BG10" s="1">
        <v>19</v>
      </c>
      <c r="BH10" s="1">
        <v>171</v>
      </c>
      <c r="BI10" s="1">
        <v>19</v>
      </c>
      <c r="BJ10" s="1">
        <v>152</v>
      </c>
      <c r="BK10" s="1">
        <v>0</v>
      </c>
      <c r="BL10" s="1">
        <v>6</v>
      </c>
      <c r="BM10" s="1">
        <v>29</v>
      </c>
      <c r="BN10" s="1">
        <v>218</v>
      </c>
      <c r="BO10" s="1">
        <v>29</v>
      </c>
      <c r="BP10" s="1">
        <v>189</v>
      </c>
      <c r="BQ10" s="1">
        <v>0</v>
      </c>
      <c r="BR10" s="28">
        <f t="shared" si="15"/>
        <v>93</v>
      </c>
      <c r="BS10" s="28">
        <f t="shared" si="16"/>
        <v>418</v>
      </c>
      <c r="BT10" s="28">
        <f t="shared" si="17"/>
        <v>1297</v>
      </c>
      <c r="BU10" s="28">
        <f t="shared" si="18"/>
        <v>380</v>
      </c>
      <c r="BV10" s="28">
        <f t="shared" si="19"/>
        <v>879</v>
      </c>
      <c r="BW10" s="28">
        <f t="shared" si="20"/>
        <v>38</v>
      </c>
      <c r="BX10" s="1">
        <v>17</v>
      </c>
      <c r="BY10" s="1">
        <v>73</v>
      </c>
      <c r="BZ10" s="1">
        <v>198</v>
      </c>
      <c r="CA10" s="1">
        <v>73</v>
      </c>
      <c r="CB10" s="1">
        <v>125</v>
      </c>
      <c r="CC10" s="1">
        <v>0</v>
      </c>
      <c r="CD10" s="1">
        <v>149</v>
      </c>
      <c r="CE10" s="1">
        <v>385</v>
      </c>
      <c r="CF10" s="1">
        <v>1840</v>
      </c>
      <c r="CG10" s="1">
        <v>384</v>
      </c>
      <c r="CH10" s="1">
        <v>1455</v>
      </c>
      <c r="CI10" s="1">
        <v>1</v>
      </c>
      <c r="CJ10" s="1">
        <v>53</v>
      </c>
      <c r="CK10" s="1">
        <v>142</v>
      </c>
      <c r="CL10" s="1">
        <v>241</v>
      </c>
      <c r="CM10" s="1">
        <v>91</v>
      </c>
      <c r="CN10" s="1">
        <v>99</v>
      </c>
      <c r="CO10" s="1">
        <v>51</v>
      </c>
      <c r="CP10" s="28">
        <f t="shared" si="21"/>
        <v>312</v>
      </c>
      <c r="CQ10" s="28">
        <f t="shared" si="22"/>
        <v>1018</v>
      </c>
      <c r="CR10" s="28">
        <f t="shared" si="23"/>
        <v>3576</v>
      </c>
      <c r="CS10" s="28">
        <f t="shared" si="24"/>
        <v>928</v>
      </c>
      <c r="CT10" s="28">
        <f t="shared" si="25"/>
        <v>2558</v>
      </c>
      <c r="CU10" s="28">
        <f t="shared" si="26"/>
        <v>90</v>
      </c>
    </row>
    <row r="11" spans="1:102" x14ac:dyDescent="0.25">
      <c r="A11" s="1">
        <v>1298</v>
      </c>
      <c r="B11" s="2">
        <v>51373141298</v>
      </c>
      <c r="C11" s="2" t="s">
        <v>17</v>
      </c>
      <c r="D11" s="1">
        <v>51</v>
      </c>
      <c r="E11" s="1">
        <v>72</v>
      </c>
      <c r="F11" s="1">
        <v>124</v>
      </c>
      <c r="G11" s="1">
        <v>13</v>
      </c>
      <c r="H11" s="1">
        <v>52</v>
      </c>
      <c r="I11" s="1">
        <v>59</v>
      </c>
      <c r="J11" s="1">
        <v>32</v>
      </c>
      <c r="K11" s="1">
        <v>57</v>
      </c>
      <c r="L11" s="1">
        <v>116</v>
      </c>
      <c r="M11" s="1">
        <v>43</v>
      </c>
      <c r="N11" s="1">
        <v>59</v>
      </c>
      <c r="O11" s="1">
        <v>14</v>
      </c>
      <c r="P11" s="1">
        <v>10</v>
      </c>
      <c r="Q11" s="1">
        <v>20</v>
      </c>
      <c r="R11" s="1">
        <v>98</v>
      </c>
      <c r="S11" s="1">
        <v>14</v>
      </c>
      <c r="T11" s="1">
        <v>78</v>
      </c>
      <c r="U11" s="1">
        <v>6</v>
      </c>
      <c r="V11" s="28">
        <f t="shared" si="3"/>
        <v>93</v>
      </c>
      <c r="W11" s="28">
        <f t="shared" si="4"/>
        <v>149</v>
      </c>
      <c r="X11" s="28">
        <f t="shared" si="5"/>
        <v>338</v>
      </c>
      <c r="Y11" s="28">
        <f t="shared" si="6"/>
        <v>70</v>
      </c>
      <c r="Z11" s="28">
        <f t="shared" si="7"/>
        <v>189</v>
      </c>
      <c r="AA11" s="28">
        <f t="shared" si="8"/>
        <v>79</v>
      </c>
      <c r="AB11" s="1">
        <v>0</v>
      </c>
      <c r="AC11" s="1">
        <v>6</v>
      </c>
      <c r="AD11" s="1">
        <v>6</v>
      </c>
      <c r="AE11" s="1">
        <v>6</v>
      </c>
      <c r="AF11" s="1">
        <v>0</v>
      </c>
      <c r="AG11" s="1">
        <v>0</v>
      </c>
      <c r="AH11" s="1">
        <v>0</v>
      </c>
      <c r="AI11" s="1">
        <v>0</v>
      </c>
      <c r="AJ11" s="1">
        <v>3</v>
      </c>
      <c r="AK11" s="1">
        <v>0</v>
      </c>
      <c r="AL11" s="1">
        <v>3</v>
      </c>
      <c r="AM11" s="1">
        <v>0</v>
      </c>
      <c r="AN11" s="1">
        <v>0</v>
      </c>
      <c r="AO11" s="1">
        <v>2</v>
      </c>
      <c r="AP11" s="1">
        <v>18</v>
      </c>
      <c r="AQ11" s="1">
        <v>2</v>
      </c>
      <c r="AR11" s="1">
        <v>16</v>
      </c>
      <c r="AS11" s="1">
        <v>0</v>
      </c>
      <c r="AT11" s="28">
        <f t="shared" si="9"/>
        <v>93</v>
      </c>
      <c r="AU11" s="28">
        <f t="shared" si="10"/>
        <v>157</v>
      </c>
      <c r="AV11" s="28">
        <f t="shared" si="11"/>
        <v>365</v>
      </c>
      <c r="AW11" s="28">
        <f t="shared" si="12"/>
        <v>78</v>
      </c>
      <c r="AX11" s="28">
        <f t="shared" si="13"/>
        <v>208</v>
      </c>
      <c r="AY11" s="28">
        <f t="shared" si="14"/>
        <v>79</v>
      </c>
      <c r="AZ11" s="1">
        <v>0</v>
      </c>
      <c r="BA11" s="1">
        <v>3</v>
      </c>
      <c r="BB11" s="1">
        <v>5</v>
      </c>
      <c r="BC11" s="1">
        <v>3</v>
      </c>
      <c r="BD11" s="1">
        <v>2</v>
      </c>
      <c r="BE11" s="1">
        <v>0</v>
      </c>
      <c r="BF11" s="1">
        <v>3</v>
      </c>
      <c r="BG11" s="1">
        <v>14</v>
      </c>
      <c r="BH11" s="1">
        <v>100</v>
      </c>
      <c r="BI11" s="1">
        <v>14</v>
      </c>
      <c r="BJ11" s="1">
        <v>86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28">
        <f t="shared" si="15"/>
        <v>96</v>
      </c>
      <c r="BS11" s="28">
        <f t="shared" si="16"/>
        <v>174</v>
      </c>
      <c r="BT11" s="28">
        <f t="shared" si="17"/>
        <v>470</v>
      </c>
      <c r="BU11" s="28">
        <f t="shared" si="18"/>
        <v>95</v>
      </c>
      <c r="BV11" s="28">
        <f t="shared" si="19"/>
        <v>296</v>
      </c>
      <c r="BW11" s="28">
        <f t="shared" si="20"/>
        <v>79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28">
        <f t="shared" si="21"/>
        <v>96</v>
      </c>
      <c r="CQ11" s="28">
        <f t="shared" si="22"/>
        <v>174</v>
      </c>
      <c r="CR11" s="28">
        <f t="shared" si="23"/>
        <v>470</v>
      </c>
      <c r="CS11" s="28">
        <f t="shared" si="24"/>
        <v>95</v>
      </c>
      <c r="CT11" s="28">
        <f t="shared" si="25"/>
        <v>296</v>
      </c>
      <c r="CU11" s="28">
        <f t="shared" si="26"/>
        <v>79</v>
      </c>
    </row>
    <row r="12" spans="1:102" x14ac:dyDescent="0.25">
      <c r="A12" s="1">
        <v>1298</v>
      </c>
      <c r="B12" s="2">
        <v>358744181298</v>
      </c>
      <c r="C12" s="1" t="s">
        <v>415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28">
        <f t="shared" si="3"/>
        <v>0</v>
      </c>
      <c r="W12" s="28">
        <f t="shared" si="4"/>
        <v>0</v>
      </c>
      <c r="X12" s="28">
        <f t="shared" si="5"/>
        <v>0</v>
      </c>
      <c r="Y12" s="28">
        <f t="shared" si="6"/>
        <v>0</v>
      </c>
      <c r="Z12" s="28">
        <f t="shared" si="7"/>
        <v>0</v>
      </c>
      <c r="AA12" s="28">
        <f t="shared" si="8"/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28">
        <f t="shared" si="9"/>
        <v>0</v>
      </c>
      <c r="AU12" s="28">
        <f t="shared" si="10"/>
        <v>0</v>
      </c>
      <c r="AV12" s="28">
        <f t="shared" si="11"/>
        <v>0</v>
      </c>
      <c r="AW12" s="28">
        <f t="shared" si="12"/>
        <v>0</v>
      </c>
      <c r="AX12" s="28">
        <f t="shared" si="13"/>
        <v>0</v>
      </c>
      <c r="AY12" s="28">
        <f t="shared" si="14"/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2</v>
      </c>
      <c r="BN12" s="1">
        <v>48</v>
      </c>
      <c r="BO12" s="1">
        <v>2</v>
      </c>
      <c r="BP12" s="1">
        <v>46</v>
      </c>
      <c r="BQ12" s="1">
        <v>0</v>
      </c>
      <c r="BR12" s="28">
        <f t="shared" si="15"/>
        <v>0</v>
      </c>
      <c r="BS12" s="28">
        <f t="shared" si="16"/>
        <v>2</v>
      </c>
      <c r="BT12" s="28">
        <f t="shared" si="17"/>
        <v>48</v>
      </c>
      <c r="BU12" s="28">
        <f t="shared" si="18"/>
        <v>2</v>
      </c>
      <c r="BV12" s="28">
        <f t="shared" si="19"/>
        <v>46</v>
      </c>
      <c r="BW12" s="28">
        <f t="shared" si="20"/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28">
        <f t="shared" si="21"/>
        <v>0</v>
      </c>
      <c r="CQ12" s="28">
        <f t="shared" si="22"/>
        <v>2</v>
      </c>
      <c r="CR12" s="28">
        <f t="shared" si="23"/>
        <v>48</v>
      </c>
      <c r="CS12" s="28">
        <f t="shared" si="24"/>
        <v>2</v>
      </c>
      <c r="CT12" s="28">
        <f t="shared" si="25"/>
        <v>46</v>
      </c>
      <c r="CU12" s="28">
        <f t="shared" si="26"/>
        <v>0</v>
      </c>
    </row>
    <row r="13" spans="1:102" x14ac:dyDescent="0.25">
      <c r="A13" s="1">
        <v>1298</v>
      </c>
      <c r="B13" s="2">
        <v>50459851298</v>
      </c>
      <c r="C13" s="1" t="s">
        <v>417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28">
        <f t="shared" si="3"/>
        <v>0</v>
      </c>
      <c r="W13" s="28">
        <f t="shared" si="4"/>
        <v>0</v>
      </c>
      <c r="X13" s="28">
        <f t="shared" si="5"/>
        <v>0</v>
      </c>
      <c r="Y13" s="28">
        <f t="shared" si="6"/>
        <v>0</v>
      </c>
      <c r="Z13" s="28">
        <f t="shared" si="7"/>
        <v>0</v>
      </c>
      <c r="AA13" s="28">
        <f t="shared" si="8"/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28">
        <f t="shared" si="9"/>
        <v>0</v>
      </c>
      <c r="AU13" s="28">
        <f t="shared" si="10"/>
        <v>0</v>
      </c>
      <c r="AV13" s="28">
        <f t="shared" si="11"/>
        <v>0</v>
      </c>
      <c r="AW13" s="28">
        <f t="shared" si="12"/>
        <v>0</v>
      </c>
      <c r="AX13" s="28">
        <f t="shared" si="13"/>
        <v>0</v>
      </c>
      <c r="AY13" s="28">
        <f t="shared" si="14"/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10</v>
      </c>
      <c r="BM13" s="1">
        <v>16</v>
      </c>
      <c r="BN13" s="1">
        <v>41</v>
      </c>
      <c r="BO13" s="1">
        <v>15</v>
      </c>
      <c r="BP13" s="1">
        <v>25</v>
      </c>
      <c r="BQ13" s="1">
        <v>1</v>
      </c>
      <c r="BR13" s="28">
        <f t="shared" si="15"/>
        <v>10</v>
      </c>
      <c r="BS13" s="28">
        <f t="shared" si="16"/>
        <v>16</v>
      </c>
      <c r="BT13" s="28">
        <f t="shared" si="17"/>
        <v>41</v>
      </c>
      <c r="BU13" s="28">
        <f t="shared" si="18"/>
        <v>15</v>
      </c>
      <c r="BV13" s="28">
        <f t="shared" si="19"/>
        <v>25</v>
      </c>
      <c r="BW13" s="28">
        <f t="shared" si="20"/>
        <v>1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28">
        <f t="shared" si="21"/>
        <v>10</v>
      </c>
      <c r="CQ13" s="28">
        <f t="shared" si="22"/>
        <v>16</v>
      </c>
      <c r="CR13" s="28">
        <f t="shared" si="23"/>
        <v>41</v>
      </c>
      <c r="CS13" s="28">
        <f t="shared" si="24"/>
        <v>15</v>
      </c>
      <c r="CT13" s="28">
        <f t="shared" si="25"/>
        <v>25</v>
      </c>
      <c r="CU13" s="28">
        <f t="shared" si="26"/>
        <v>1</v>
      </c>
    </row>
    <row r="14" spans="1:102" x14ac:dyDescent="0.25">
      <c r="A14" s="1">
        <v>1298</v>
      </c>
      <c r="B14" s="2">
        <v>35579371298</v>
      </c>
      <c r="C14" s="2" t="s">
        <v>46</v>
      </c>
      <c r="D14" s="1">
        <v>7</v>
      </c>
      <c r="E14" s="1">
        <v>7</v>
      </c>
      <c r="F14" s="1">
        <v>7</v>
      </c>
      <c r="G14" s="1">
        <v>1</v>
      </c>
      <c r="H14" s="1">
        <v>0</v>
      </c>
      <c r="I14" s="1">
        <v>6</v>
      </c>
      <c r="J14" s="1">
        <v>0</v>
      </c>
      <c r="K14" s="1">
        <v>0</v>
      </c>
      <c r="L14" s="1">
        <v>3</v>
      </c>
      <c r="M14" s="1">
        <v>0</v>
      </c>
      <c r="N14" s="1">
        <v>3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3</v>
      </c>
      <c r="U14" s="1">
        <v>0</v>
      </c>
      <c r="V14" s="28">
        <f t="shared" si="3"/>
        <v>7</v>
      </c>
      <c r="W14" s="28">
        <f t="shared" si="4"/>
        <v>7</v>
      </c>
      <c r="X14" s="28">
        <f t="shared" si="5"/>
        <v>13</v>
      </c>
      <c r="Y14" s="28">
        <f t="shared" si="6"/>
        <v>1</v>
      </c>
      <c r="Z14" s="28">
        <f t="shared" si="7"/>
        <v>6</v>
      </c>
      <c r="AA14" s="28">
        <f t="shared" si="8"/>
        <v>6</v>
      </c>
      <c r="AB14" s="1">
        <v>0</v>
      </c>
      <c r="AC14" s="1">
        <v>0</v>
      </c>
      <c r="AD14" s="1">
        <v>5</v>
      </c>
      <c r="AE14" s="1">
        <v>0</v>
      </c>
      <c r="AF14" s="1">
        <v>5</v>
      </c>
      <c r="AG14" s="1">
        <v>0</v>
      </c>
      <c r="AH14" s="1">
        <v>1</v>
      </c>
      <c r="AI14" s="1">
        <v>4</v>
      </c>
      <c r="AJ14" s="1">
        <v>18</v>
      </c>
      <c r="AK14" s="1">
        <v>4</v>
      </c>
      <c r="AL14" s="1">
        <v>14</v>
      </c>
      <c r="AM14" s="1">
        <v>0</v>
      </c>
      <c r="AN14" s="1">
        <v>0</v>
      </c>
      <c r="AO14" s="1">
        <v>0</v>
      </c>
      <c r="AP14" s="1">
        <v>1</v>
      </c>
      <c r="AQ14" s="1">
        <v>0</v>
      </c>
      <c r="AR14" s="1">
        <v>1</v>
      </c>
      <c r="AS14" s="1">
        <v>0</v>
      </c>
      <c r="AT14" s="28">
        <f t="shared" si="9"/>
        <v>8</v>
      </c>
      <c r="AU14" s="28">
        <f t="shared" si="10"/>
        <v>11</v>
      </c>
      <c r="AV14" s="28">
        <f t="shared" si="11"/>
        <v>37</v>
      </c>
      <c r="AW14" s="28">
        <f t="shared" si="12"/>
        <v>5</v>
      </c>
      <c r="AX14" s="28">
        <f t="shared" si="13"/>
        <v>26</v>
      </c>
      <c r="AY14" s="28">
        <f t="shared" si="14"/>
        <v>6</v>
      </c>
      <c r="AZ14" s="1">
        <v>0</v>
      </c>
      <c r="BA14" s="1">
        <v>1</v>
      </c>
      <c r="BB14" s="1">
        <v>2</v>
      </c>
      <c r="BC14" s="1">
        <v>1</v>
      </c>
      <c r="BD14" s="1">
        <v>1</v>
      </c>
      <c r="BE14" s="1">
        <v>0</v>
      </c>
      <c r="BF14" s="1">
        <v>0</v>
      </c>
      <c r="BG14" s="1">
        <v>1</v>
      </c>
      <c r="BH14" s="1">
        <v>7</v>
      </c>
      <c r="BI14" s="1">
        <v>1</v>
      </c>
      <c r="BJ14" s="1">
        <v>6</v>
      </c>
      <c r="BK14" s="1">
        <v>0</v>
      </c>
      <c r="BL14" s="1">
        <v>0</v>
      </c>
      <c r="BM14" s="1">
        <v>2</v>
      </c>
      <c r="BN14" s="1">
        <v>5</v>
      </c>
      <c r="BO14" s="1">
        <v>2</v>
      </c>
      <c r="BP14" s="1">
        <v>3</v>
      </c>
      <c r="BQ14" s="1">
        <v>0</v>
      </c>
      <c r="BR14" s="28">
        <f t="shared" si="15"/>
        <v>8</v>
      </c>
      <c r="BS14" s="28">
        <f t="shared" si="16"/>
        <v>15</v>
      </c>
      <c r="BT14" s="28">
        <f t="shared" si="17"/>
        <v>51</v>
      </c>
      <c r="BU14" s="28">
        <f t="shared" si="18"/>
        <v>9</v>
      </c>
      <c r="BV14" s="28">
        <f t="shared" si="19"/>
        <v>36</v>
      </c>
      <c r="BW14" s="28">
        <f t="shared" si="20"/>
        <v>6</v>
      </c>
      <c r="BX14" s="1">
        <v>0</v>
      </c>
      <c r="BY14" s="1">
        <v>0</v>
      </c>
      <c r="BZ14" s="1">
        <v>6</v>
      </c>
      <c r="CA14" s="1">
        <v>0</v>
      </c>
      <c r="CB14" s="1">
        <v>6</v>
      </c>
      <c r="CC14" s="1">
        <v>0</v>
      </c>
      <c r="CD14" s="1">
        <v>5</v>
      </c>
      <c r="CE14" s="1">
        <v>27</v>
      </c>
      <c r="CF14" s="1">
        <v>95</v>
      </c>
      <c r="CG14" s="1">
        <v>27</v>
      </c>
      <c r="CH14" s="1">
        <v>68</v>
      </c>
      <c r="CI14" s="1">
        <v>0</v>
      </c>
      <c r="CJ14" s="1">
        <v>0</v>
      </c>
      <c r="CK14" s="1">
        <v>0</v>
      </c>
      <c r="CL14" s="1">
        <v>4</v>
      </c>
      <c r="CM14" s="1">
        <v>0</v>
      </c>
      <c r="CN14" s="1">
        <v>4</v>
      </c>
      <c r="CO14" s="1">
        <v>0</v>
      </c>
      <c r="CP14" s="28">
        <f t="shared" si="21"/>
        <v>13</v>
      </c>
      <c r="CQ14" s="28">
        <f t="shared" si="22"/>
        <v>42</v>
      </c>
      <c r="CR14" s="28">
        <f t="shared" si="23"/>
        <v>156</v>
      </c>
      <c r="CS14" s="28">
        <f t="shared" si="24"/>
        <v>36</v>
      </c>
      <c r="CT14" s="28">
        <f t="shared" si="25"/>
        <v>114</v>
      </c>
      <c r="CU14" s="28">
        <f t="shared" si="26"/>
        <v>6</v>
      </c>
    </row>
    <row r="15" spans="1:102" x14ac:dyDescent="0.25">
      <c r="A15" s="1">
        <v>1298</v>
      </c>
      <c r="B15" s="2">
        <v>50342621298</v>
      </c>
      <c r="C15" s="2" t="s">
        <v>18</v>
      </c>
      <c r="D15" s="1">
        <v>0</v>
      </c>
      <c r="E15" s="1">
        <v>0</v>
      </c>
      <c r="F15" s="1">
        <v>2</v>
      </c>
      <c r="G15" s="1">
        <v>0</v>
      </c>
      <c r="H15" s="1">
        <v>2</v>
      </c>
      <c r="I15" s="1">
        <v>0</v>
      </c>
      <c r="J15" s="1">
        <v>0</v>
      </c>
      <c r="K15" s="1">
        <v>1</v>
      </c>
      <c r="L15" s="1">
        <v>2</v>
      </c>
      <c r="M15" s="1">
        <v>1</v>
      </c>
      <c r="N15" s="1">
        <v>1</v>
      </c>
      <c r="O15" s="1">
        <v>0</v>
      </c>
      <c r="P15" s="1">
        <v>0</v>
      </c>
      <c r="Q15" s="1">
        <v>0</v>
      </c>
      <c r="R15" s="1">
        <v>2</v>
      </c>
      <c r="S15" s="1">
        <v>0</v>
      </c>
      <c r="T15" s="1">
        <v>2</v>
      </c>
      <c r="U15" s="1">
        <v>0</v>
      </c>
      <c r="V15" s="28">
        <f t="shared" si="3"/>
        <v>0</v>
      </c>
      <c r="W15" s="28">
        <f t="shared" si="4"/>
        <v>1</v>
      </c>
      <c r="X15" s="28">
        <f t="shared" si="5"/>
        <v>6</v>
      </c>
      <c r="Y15" s="28">
        <f t="shared" si="6"/>
        <v>1</v>
      </c>
      <c r="Z15" s="28">
        <f t="shared" si="7"/>
        <v>5</v>
      </c>
      <c r="AA15" s="28">
        <f t="shared" si="8"/>
        <v>0</v>
      </c>
      <c r="AB15" s="1">
        <v>0</v>
      </c>
      <c r="AC15" s="1">
        <v>1</v>
      </c>
      <c r="AD15" s="1">
        <v>2</v>
      </c>
      <c r="AE15" s="1">
        <v>1</v>
      </c>
      <c r="AF15" s="1">
        <v>1</v>
      </c>
      <c r="AG15" s="1">
        <v>0</v>
      </c>
      <c r="AH15" s="1">
        <v>0</v>
      </c>
      <c r="AI15" s="1">
        <v>1</v>
      </c>
      <c r="AJ15" s="1">
        <v>2</v>
      </c>
      <c r="AK15" s="1">
        <v>1</v>
      </c>
      <c r="AL15" s="1">
        <v>1</v>
      </c>
      <c r="AM15" s="1">
        <v>0</v>
      </c>
      <c r="AN15" s="1">
        <v>0</v>
      </c>
      <c r="AO15" s="1">
        <v>0</v>
      </c>
      <c r="AP15" s="1">
        <v>2</v>
      </c>
      <c r="AQ15" s="1">
        <v>0</v>
      </c>
      <c r="AR15" s="1">
        <v>2</v>
      </c>
      <c r="AS15" s="1">
        <v>0</v>
      </c>
      <c r="AT15" s="28">
        <f t="shared" si="9"/>
        <v>0</v>
      </c>
      <c r="AU15" s="28">
        <f t="shared" si="10"/>
        <v>3</v>
      </c>
      <c r="AV15" s="28">
        <f t="shared" si="11"/>
        <v>12</v>
      </c>
      <c r="AW15" s="28">
        <f t="shared" si="12"/>
        <v>3</v>
      </c>
      <c r="AX15" s="28">
        <f t="shared" si="13"/>
        <v>9</v>
      </c>
      <c r="AY15" s="28">
        <f t="shared" si="14"/>
        <v>0</v>
      </c>
      <c r="AZ15" s="1">
        <v>0</v>
      </c>
      <c r="BA15" s="1">
        <v>0</v>
      </c>
      <c r="BB15" s="1">
        <v>2</v>
      </c>
      <c r="BC15" s="1">
        <v>0</v>
      </c>
      <c r="BD15" s="1">
        <v>2</v>
      </c>
      <c r="BE15" s="1">
        <v>0</v>
      </c>
      <c r="BF15" s="1">
        <v>0</v>
      </c>
      <c r="BG15" s="1">
        <v>0</v>
      </c>
      <c r="BH15" s="1">
        <v>2</v>
      </c>
      <c r="BI15" s="1">
        <v>0</v>
      </c>
      <c r="BJ15" s="1">
        <v>2</v>
      </c>
      <c r="BK15" s="1">
        <v>0</v>
      </c>
      <c r="BL15" s="1">
        <v>0</v>
      </c>
      <c r="BM15" s="1">
        <v>0</v>
      </c>
      <c r="BN15" s="1">
        <v>3</v>
      </c>
      <c r="BO15" s="1">
        <v>0</v>
      </c>
      <c r="BP15" s="1">
        <v>3</v>
      </c>
      <c r="BQ15" s="1">
        <v>0</v>
      </c>
      <c r="BR15" s="28">
        <f t="shared" si="15"/>
        <v>0</v>
      </c>
      <c r="BS15" s="28">
        <f t="shared" si="16"/>
        <v>3</v>
      </c>
      <c r="BT15" s="28">
        <f t="shared" si="17"/>
        <v>19</v>
      </c>
      <c r="BU15" s="28">
        <f t="shared" si="18"/>
        <v>3</v>
      </c>
      <c r="BV15" s="28">
        <f t="shared" si="19"/>
        <v>16</v>
      </c>
      <c r="BW15" s="28">
        <f t="shared" si="20"/>
        <v>0</v>
      </c>
      <c r="BX15" s="1">
        <v>0</v>
      </c>
      <c r="BY15" s="1">
        <v>1</v>
      </c>
      <c r="BZ15" s="1">
        <v>2</v>
      </c>
      <c r="CA15" s="1">
        <v>1</v>
      </c>
      <c r="CB15" s="1">
        <v>1</v>
      </c>
      <c r="CC15" s="1">
        <v>0</v>
      </c>
      <c r="CD15" s="1">
        <v>0</v>
      </c>
      <c r="CE15" s="1">
        <v>0</v>
      </c>
      <c r="CF15" s="1">
        <v>2</v>
      </c>
      <c r="CG15" s="1">
        <v>0</v>
      </c>
      <c r="CH15" s="1">
        <v>2</v>
      </c>
      <c r="CI15" s="1">
        <v>0</v>
      </c>
      <c r="CJ15" s="1">
        <v>0</v>
      </c>
      <c r="CK15" s="1">
        <v>0</v>
      </c>
      <c r="CL15" s="1">
        <v>2</v>
      </c>
      <c r="CM15" s="1">
        <v>0</v>
      </c>
      <c r="CN15" s="1">
        <v>2</v>
      </c>
      <c r="CO15" s="1">
        <v>0</v>
      </c>
      <c r="CP15" s="28">
        <f t="shared" si="21"/>
        <v>0</v>
      </c>
      <c r="CQ15" s="28">
        <f t="shared" si="22"/>
        <v>4</v>
      </c>
      <c r="CR15" s="28">
        <f t="shared" si="23"/>
        <v>25</v>
      </c>
      <c r="CS15" s="28">
        <f t="shared" si="24"/>
        <v>4</v>
      </c>
      <c r="CT15" s="28">
        <f t="shared" si="25"/>
        <v>21</v>
      </c>
      <c r="CU15" s="28">
        <f t="shared" si="26"/>
        <v>0</v>
      </c>
    </row>
    <row r="16" spans="1:102" x14ac:dyDescent="0.25">
      <c r="A16" s="1">
        <v>1298</v>
      </c>
      <c r="B16" s="2">
        <v>94810951298</v>
      </c>
      <c r="C16" s="1" t="s">
        <v>430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28">
        <f t="shared" si="3"/>
        <v>0</v>
      </c>
      <c r="W16" s="28">
        <f t="shared" si="4"/>
        <v>0</v>
      </c>
      <c r="X16" s="28">
        <f t="shared" si="5"/>
        <v>0</v>
      </c>
      <c r="Y16" s="28">
        <f t="shared" si="6"/>
        <v>0</v>
      </c>
      <c r="Z16" s="28">
        <f t="shared" si="7"/>
        <v>0</v>
      </c>
      <c r="AA16" s="28">
        <f t="shared" si="8"/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28">
        <f t="shared" si="9"/>
        <v>0</v>
      </c>
      <c r="AU16" s="28">
        <f t="shared" si="10"/>
        <v>0</v>
      </c>
      <c r="AV16" s="28">
        <f t="shared" si="11"/>
        <v>0</v>
      </c>
      <c r="AW16" s="28">
        <f t="shared" si="12"/>
        <v>0</v>
      </c>
      <c r="AX16" s="28">
        <f t="shared" si="13"/>
        <v>0</v>
      </c>
      <c r="AY16" s="28">
        <f t="shared" si="14"/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1</v>
      </c>
      <c r="BN16" s="1">
        <v>6</v>
      </c>
      <c r="BO16" s="1">
        <v>1</v>
      </c>
      <c r="BP16" s="1">
        <v>5</v>
      </c>
      <c r="BQ16" s="1">
        <v>0</v>
      </c>
      <c r="BR16" s="28">
        <f t="shared" si="15"/>
        <v>0</v>
      </c>
      <c r="BS16" s="28">
        <f t="shared" si="16"/>
        <v>1</v>
      </c>
      <c r="BT16" s="28">
        <f t="shared" si="17"/>
        <v>6</v>
      </c>
      <c r="BU16" s="28">
        <f t="shared" si="18"/>
        <v>1</v>
      </c>
      <c r="BV16" s="28">
        <f t="shared" si="19"/>
        <v>5</v>
      </c>
      <c r="BW16" s="28">
        <f t="shared" si="20"/>
        <v>0</v>
      </c>
      <c r="BX16" s="1">
        <v>0</v>
      </c>
      <c r="BY16" s="1">
        <v>2</v>
      </c>
      <c r="BZ16" s="1">
        <v>7</v>
      </c>
      <c r="CA16" s="1">
        <v>2</v>
      </c>
      <c r="CB16" s="1">
        <v>5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28">
        <f t="shared" si="21"/>
        <v>0</v>
      </c>
      <c r="CQ16" s="28">
        <f t="shared" si="22"/>
        <v>3</v>
      </c>
      <c r="CR16" s="28">
        <f t="shared" si="23"/>
        <v>13</v>
      </c>
      <c r="CS16" s="28">
        <f t="shared" si="24"/>
        <v>3</v>
      </c>
      <c r="CT16" s="28">
        <f t="shared" si="25"/>
        <v>10</v>
      </c>
      <c r="CU16" s="28">
        <f t="shared" si="26"/>
        <v>0</v>
      </c>
    </row>
    <row r="17" spans="1:102" x14ac:dyDescent="0.25">
      <c r="A17" s="1">
        <v>1298</v>
      </c>
      <c r="B17" s="2">
        <v>184214671298</v>
      </c>
      <c r="C17" s="2" t="s">
        <v>24</v>
      </c>
      <c r="D17" s="1">
        <v>128</v>
      </c>
      <c r="E17" s="1">
        <v>131</v>
      </c>
      <c r="F17" s="1">
        <v>136</v>
      </c>
      <c r="G17" s="1">
        <v>22</v>
      </c>
      <c r="H17" s="1">
        <v>5</v>
      </c>
      <c r="I17" s="1">
        <v>109</v>
      </c>
      <c r="J17" s="1">
        <v>47</v>
      </c>
      <c r="K17" s="1">
        <v>50</v>
      </c>
      <c r="L17" s="1">
        <v>89</v>
      </c>
      <c r="M17" s="1">
        <v>7</v>
      </c>
      <c r="N17" s="1">
        <v>39</v>
      </c>
      <c r="O17" s="1">
        <v>43</v>
      </c>
      <c r="P17" s="1">
        <v>11</v>
      </c>
      <c r="Q17" s="1">
        <v>12</v>
      </c>
      <c r="R17" s="1">
        <v>46</v>
      </c>
      <c r="S17" s="1">
        <v>7</v>
      </c>
      <c r="T17" s="1">
        <v>34</v>
      </c>
      <c r="U17" s="1">
        <v>5</v>
      </c>
      <c r="V17" s="28">
        <f t="shared" si="3"/>
        <v>186</v>
      </c>
      <c r="W17" s="28">
        <f t="shared" si="4"/>
        <v>193</v>
      </c>
      <c r="X17" s="28">
        <f t="shared" si="5"/>
        <v>271</v>
      </c>
      <c r="Y17" s="28">
        <f t="shared" si="6"/>
        <v>36</v>
      </c>
      <c r="Z17" s="28">
        <f t="shared" si="7"/>
        <v>78</v>
      </c>
      <c r="AA17" s="28">
        <f t="shared" si="8"/>
        <v>157</v>
      </c>
      <c r="AB17" s="1">
        <v>0</v>
      </c>
      <c r="AC17" s="1">
        <v>0</v>
      </c>
      <c r="AD17" s="1">
        <v>3</v>
      </c>
      <c r="AE17" s="1">
        <v>0</v>
      </c>
      <c r="AF17" s="1">
        <v>3</v>
      </c>
      <c r="AG17" s="1">
        <v>0</v>
      </c>
      <c r="AH17" s="1">
        <v>7</v>
      </c>
      <c r="AI17" s="1">
        <v>10</v>
      </c>
      <c r="AJ17" s="1">
        <v>68</v>
      </c>
      <c r="AK17" s="1">
        <v>10</v>
      </c>
      <c r="AL17" s="1">
        <v>58</v>
      </c>
      <c r="AM17" s="1">
        <v>0</v>
      </c>
      <c r="AN17" s="1">
        <v>1</v>
      </c>
      <c r="AO17" s="1">
        <v>4</v>
      </c>
      <c r="AP17" s="1">
        <v>28</v>
      </c>
      <c r="AQ17" s="1">
        <v>4</v>
      </c>
      <c r="AR17" s="1">
        <v>24</v>
      </c>
      <c r="AS17" s="1">
        <v>0</v>
      </c>
      <c r="AT17" s="28">
        <f t="shared" si="9"/>
        <v>194</v>
      </c>
      <c r="AU17" s="28">
        <f t="shared" si="10"/>
        <v>207</v>
      </c>
      <c r="AV17" s="28">
        <f t="shared" si="11"/>
        <v>370</v>
      </c>
      <c r="AW17" s="28">
        <f t="shared" si="12"/>
        <v>50</v>
      </c>
      <c r="AX17" s="28">
        <f t="shared" si="13"/>
        <v>163</v>
      </c>
      <c r="AY17" s="28">
        <f t="shared" si="14"/>
        <v>157</v>
      </c>
      <c r="AZ17" s="1">
        <v>1</v>
      </c>
      <c r="BA17" s="1">
        <v>1</v>
      </c>
      <c r="BB17" s="1">
        <v>47</v>
      </c>
      <c r="BC17" s="1">
        <v>1</v>
      </c>
      <c r="BD17" s="1">
        <v>46</v>
      </c>
      <c r="BE17" s="1">
        <v>0</v>
      </c>
      <c r="BF17" s="1">
        <v>0</v>
      </c>
      <c r="BG17" s="1">
        <v>1</v>
      </c>
      <c r="BH17" s="1">
        <v>58</v>
      </c>
      <c r="BI17" s="1">
        <v>1</v>
      </c>
      <c r="BJ17" s="1">
        <v>57</v>
      </c>
      <c r="BK17" s="1">
        <v>0</v>
      </c>
      <c r="BL17" s="1">
        <v>1</v>
      </c>
      <c r="BM17" s="1">
        <v>1</v>
      </c>
      <c r="BN17" s="1">
        <v>73</v>
      </c>
      <c r="BO17" s="1">
        <v>1</v>
      </c>
      <c r="BP17" s="1">
        <v>72</v>
      </c>
      <c r="BQ17" s="1">
        <v>0</v>
      </c>
      <c r="BR17" s="28">
        <f t="shared" si="15"/>
        <v>196</v>
      </c>
      <c r="BS17" s="28">
        <f t="shared" si="16"/>
        <v>210</v>
      </c>
      <c r="BT17" s="28">
        <f t="shared" si="17"/>
        <v>548</v>
      </c>
      <c r="BU17" s="28">
        <f t="shared" si="18"/>
        <v>53</v>
      </c>
      <c r="BV17" s="28">
        <f t="shared" si="19"/>
        <v>338</v>
      </c>
      <c r="BW17" s="28">
        <f t="shared" si="20"/>
        <v>157</v>
      </c>
      <c r="BX17" s="1">
        <v>41</v>
      </c>
      <c r="BY17" s="1">
        <v>55</v>
      </c>
      <c r="BZ17" s="1">
        <v>93</v>
      </c>
      <c r="CA17" s="1">
        <v>55</v>
      </c>
      <c r="CB17" s="1">
        <v>38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5</v>
      </c>
      <c r="CK17" s="1">
        <v>6</v>
      </c>
      <c r="CL17" s="1">
        <v>88</v>
      </c>
      <c r="CM17" s="1">
        <v>5</v>
      </c>
      <c r="CN17" s="1">
        <v>82</v>
      </c>
      <c r="CO17" s="1">
        <v>1</v>
      </c>
      <c r="CP17" s="28">
        <f t="shared" si="21"/>
        <v>242</v>
      </c>
      <c r="CQ17" s="28">
        <f t="shared" si="22"/>
        <v>271</v>
      </c>
      <c r="CR17" s="28">
        <f t="shared" si="23"/>
        <v>729</v>
      </c>
      <c r="CS17" s="28">
        <f t="shared" si="24"/>
        <v>113</v>
      </c>
      <c r="CT17" s="28">
        <f t="shared" si="25"/>
        <v>458</v>
      </c>
      <c r="CU17" s="28">
        <f t="shared" si="26"/>
        <v>158</v>
      </c>
    </row>
    <row r="18" spans="1:102" x14ac:dyDescent="0.25">
      <c r="A18" s="1">
        <v>1298</v>
      </c>
      <c r="B18" s="2">
        <v>4449901298</v>
      </c>
      <c r="C18" s="1" t="s">
        <v>380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28">
        <f t="shared" si="3"/>
        <v>0</v>
      </c>
      <c r="W18" s="28">
        <f t="shared" si="4"/>
        <v>0</v>
      </c>
      <c r="X18" s="28">
        <f t="shared" si="5"/>
        <v>0</v>
      </c>
      <c r="Y18" s="28">
        <f t="shared" si="6"/>
        <v>0</v>
      </c>
      <c r="Z18" s="28">
        <f t="shared" si="7"/>
        <v>0</v>
      </c>
      <c r="AA18" s="28">
        <f t="shared" si="8"/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1</v>
      </c>
      <c r="AO18" s="1">
        <v>26</v>
      </c>
      <c r="AP18" s="1">
        <v>41</v>
      </c>
      <c r="AQ18" s="1">
        <v>26</v>
      </c>
      <c r="AR18" s="1">
        <v>15</v>
      </c>
      <c r="AS18" s="1">
        <v>0</v>
      </c>
      <c r="AT18" s="28">
        <f t="shared" si="9"/>
        <v>1</v>
      </c>
      <c r="AU18" s="28">
        <f t="shared" si="10"/>
        <v>26</v>
      </c>
      <c r="AV18" s="28">
        <f t="shared" si="11"/>
        <v>41</v>
      </c>
      <c r="AW18" s="28">
        <f t="shared" si="12"/>
        <v>26</v>
      </c>
      <c r="AX18" s="28">
        <f t="shared" si="13"/>
        <v>15</v>
      </c>
      <c r="AY18" s="28">
        <f t="shared" si="14"/>
        <v>0</v>
      </c>
      <c r="AZ18" s="1">
        <v>10</v>
      </c>
      <c r="BA18" s="1">
        <v>34</v>
      </c>
      <c r="BB18" s="1">
        <v>101</v>
      </c>
      <c r="BC18" s="1">
        <v>34</v>
      </c>
      <c r="BD18" s="1">
        <v>67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28">
        <f t="shared" si="15"/>
        <v>11</v>
      </c>
      <c r="BS18" s="28">
        <f t="shared" si="16"/>
        <v>60</v>
      </c>
      <c r="BT18" s="28">
        <f t="shared" si="17"/>
        <v>142</v>
      </c>
      <c r="BU18" s="28">
        <f t="shared" si="18"/>
        <v>60</v>
      </c>
      <c r="BV18" s="28">
        <f t="shared" si="19"/>
        <v>82</v>
      </c>
      <c r="BW18" s="28">
        <f t="shared" si="20"/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28">
        <f t="shared" si="21"/>
        <v>11</v>
      </c>
      <c r="CQ18" s="28">
        <f t="shared" si="22"/>
        <v>60</v>
      </c>
      <c r="CR18" s="28">
        <f t="shared" si="23"/>
        <v>142</v>
      </c>
      <c r="CS18" s="28">
        <f t="shared" si="24"/>
        <v>60</v>
      </c>
      <c r="CT18" s="28">
        <f t="shared" si="25"/>
        <v>82</v>
      </c>
      <c r="CU18" s="28">
        <f t="shared" si="26"/>
        <v>0</v>
      </c>
    </row>
    <row r="19" spans="1:102" x14ac:dyDescent="0.25">
      <c r="A19" s="1">
        <v>1298</v>
      </c>
      <c r="B19" s="2">
        <v>240636851298</v>
      </c>
      <c r="C19" s="2" t="s">
        <v>14</v>
      </c>
      <c r="D19" s="1">
        <v>28</v>
      </c>
      <c r="E19" s="1">
        <v>41</v>
      </c>
      <c r="F19" s="1">
        <v>153</v>
      </c>
      <c r="G19" s="1">
        <v>25</v>
      </c>
      <c r="H19" s="1">
        <v>112</v>
      </c>
      <c r="I19" s="1">
        <v>16</v>
      </c>
      <c r="J19" s="1">
        <v>15</v>
      </c>
      <c r="K19" s="1">
        <v>32</v>
      </c>
      <c r="L19" s="1">
        <v>133</v>
      </c>
      <c r="M19" s="1">
        <v>21</v>
      </c>
      <c r="N19" s="1">
        <v>101</v>
      </c>
      <c r="O19" s="1">
        <v>11</v>
      </c>
      <c r="P19" s="1">
        <v>13</v>
      </c>
      <c r="Q19" s="1">
        <v>17</v>
      </c>
      <c r="R19" s="1">
        <v>81</v>
      </c>
      <c r="S19" s="1">
        <v>15</v>
      </c>
      <c r="T19" s="1">
        <v>64</v>
      </c>
      <c r="U19" s="1">
        <v>2</v>
      </c>
      <c r="V19" s="28">
        <f t="shared" si="3"/>
        <v>56</v>
      </c>
      <c r="W19" s="28">
        <f t="shared" si="4"/>
        <v>90</v>
      </c>
      <c r="X19" s="28">
        <f t="shared" si="5"/>
        <v>367</v>
      </c>
      <c r="Y19" s="28">
        <f t="shared" si="6"/>
        <v>61</v>
      </c>
      <c r="Z19" s="28">
        <f t="shared" si="7"/>
        <v>277</v>
      </c>
      <c r="AA19" s="28">
        <f t="shared" si="8"/>
        <v>29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28">
        <f t="shared" si="9"/>
        <v>56</v>
      </c>
      <c r="AU19" s="28">
        <f t="shared" si="10"/>
        <v>90</v>
      </c>
      <c r="AV19" s="28">
        <f t="shared" si="11"/>
        <v>367</v>
      </c>
      <c r="AW19" s="28">
        <f t="shared" si="12"/>
        <v>61</v>
      </c>
      <c r="AX19" s="28">
        <f t="shared" si="13"/>
        <v>277</v>
      </c>
      <c r="AY19" s="28">
        <f t="shared" si="14"/>
        <v>29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28">
        <f t="shared" si="15"/>
        <v>56</v>
      </c>
      <c r="BS19" s="28">
        <f t="shared" si="16"/>
        <v>90</v>
      </c>
      <c r="BT19" s="28">
        <f t="shared" si="17"/>
        <v>367</v>
      </c>
      <c r="BU19" s="28">
        <f t="shared" si="18"/>
        <v>61</v>
      </c>
      <c r="BV19" s="28">
        <f t="shared" si="19"/>
        <v>277</v>
      </c>
      <c r="BW19" s="28">
        <f t="shared" si="20"/>
        <v>29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28">
        <f t="shared" si="21"/>
        <v>56</v>
      </c>
      <c r="CQ19" s="28">
        <f t="shared" si="22"/>
        <v>90</v>
      </c>
      <c r="CR19" s="28">
        <f t="shared" si="23"/>
        <v>367</v>
      </c>
      <c r="CS19" s="28">
        <f t="shared" si="24"/>
        <v>61</v>
      </c>
      <c r="CT19" s="28">
        <f t="shared" si="25"/>
        <v>277</v>
      </c>
      <c r="CU19" s="28">
        <f t="shared" si="26"/>
        <v>29</v>
      </c>
    </row>
    <row r="20" spans="1:102" x14ac:dyDescent="0.25">
      <c r="A20" s="1">
        <v>1298</v>
      </c>
      <c r="B20" s="2">
        <v>208168111298</v>
      </c>
      <c r="C20" s="2" t="s">
        <v>51</v>
      </c>
      <c r="D20" s="1">
        <v>3</v>
      </c>
      <c r="E20" s="1">
        <v>3</v>
      </c>
      <c r="F20" s="1">
        <v>14</v>
      </c>
      <c r="G20" s="1">
        <v>3</v>
      </c>
      <c r="H20" s="1">
        <v>11</v>
      </c>
      <c r="I20" s="1">
        <v>0</v>
      </c>
      <c r="J20" s="1">
        <v>2</v>
      </c>
      <c r="K20" s="1">
        <v>7</v>
      </c>
      <c r="L20" s="1">
        <v>22</v>
      </c>
      <c r="M20" s="1">
        <v>7</v>
      </c>
      <c r="N20" s="1">
        <v>15</v>
      </c>
      <c r="O20" s="1">
        <v>0</v>
      </c>
      <c r="P20" s="1">
        <v>5</v>
      </c>
      <c r="Q20" s="1">
        <v>8</v>
      </c>
      <c r="R20" s="1">
        <v>26</v>
      </c>
      <c r="S20" s="1">
        <v>8</v>
      </c>
      <c r="T20" s="1">
        <v>18</v>
      </c>
      <c r="U20" s="1">
        <v>0</v>
      </c>
      <c r="V20" s="28">
        <f t="shared" si="3"/>
        <v>10</v>
      </c>
      <c r="W20" s="28">
        <f t="shared" si="4"/>
        <v>18</v>
      </c>
      <c r="X20" s="28">
        <f t="shared" si="5"/>
        <v>62</v>
      </c>
      <c r="Y20" s="28">
        <f t="shared" si="6"/>
        <v>18</v>
      </c>
      <c r="Z20" s="28">
        <f t="shared" si="7"/>
        <v>44</v>
      </c>
      <c r="AA20" s="28">
        <f t="shared" si="8"/>
        <v>0</v>
      </c>
      <c r="AB20" s="1">
        <v>0</v>
      </c>
      <c r="AC20" s="1">
        <v>0</v>
      </c>
      <c r="AD20" s="1">
        <v>5</v>
      </c>
      <c r="AE20" s="1">
        <v>0</v>
      </c>
      <c r="AF20" s="1">
        <v>5</v>
      </c>
      <c r="AG20" s="1">
        <v>0</v>
      </c>
      <c r="AH20" s="1">
        <v>0</v>
      </c>
      <c r="AI20" s="1">
        <v>1</v>
      </c>
      <c r="AJ20" s="1">
        <v>1</v>
      </c>
      <c r="AK20" s="1">
        <v>1</v>
      </c>
      <c r="AL20" s="1">
        <v>0</v>
      </c>
      <c r="AM20" s="1">
        <v>0</v>
      </c>
      <c r="AN20" s="1">
        <v>1</v>
      </c>
      <c r="AO20" s="1">
        <v>3</v>
      </c>
      <c r="AP20" s="1">
        <v>13</v>
      </c>
      <c r="AQ20" s="1">
        <v>3</v>
      </c>
      <c r="AR20" s="1">
        <v>10</v>
      </c>
      <c r="AS20" s="1">
        <v>0</v>
      </c>
      <c r="AT20" s="28">
        <f t="shared" si="9"/>
        <v>11</v>
      </c>
      <c r="AU20" s="28">
        <f t="shared" si="10"/>
        <v>22</v>
      </c>
      <c r="AV20" s="28">
        <f t="shared" si="11"/>
        <v>81</v>
      </c>
      <c r="AW20" s="28">
        <f t="shared" si="12"/>
        <v>22</v>
      </c>
      <c r="AX20" s="28">
        <f t="shared" si="13"/>
        <v>59</v>
      </c>
      <c r="AY20" s="28">
        <f t="shared" si="14"/>
        <v>0</v>
      </c>
      <c r="AZ20" s="1">
        <v>1</v>
      </c>
      <c r="BA20" s="1">
        <v>1</v>
      </c>
      <c r="BB20" s="1">
        <v>3</v>
      </c>
      <c r="BC20" s="1">
        <v>1</v>
      </c>
      <c r="BD20" s="1">
        <v>2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28">
        <f t="shared" si="15"/>
        <v>12</v>
      </c>
      <c r="BS20" s="28">
        <f t="shared" si="16"/>
        <v>23</v>
      </c>
      <c r="BT20" s="28">
        <f t="shared" si="17"/>
        <v>84</v>
      </c>
      <c r="BU20" s="28">
        <f t="shared" si="18"/>
        <v>23</v>
      </c>
      <c r="BV20" s="28">
        <f t="shared" si="19"/>
        <v>61</v>
      </c>
      <c r="BW20" s="28">
        <f t="shared" si="20"/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1</v>
      </c>
      <c r="CF20" s="1">
        <v>8</v>
      </c>
      <c r="CG20" s="1">
        <v>1</v>
      </c>
      <c r="CH20" s="1">
        <v>7</v>
      </c>
      <c r="CI20" s="1">
        <v>0</v>
      </c>
      <c r="CJ20" s="1">
        <v>2</v>
      </c>
      <c r="CK20" s="1">
        <v>5</v>
      </c>
      <c r="CL20" s="1">
        <v>23</v>
      </c>
      <c r="CM20" s="1">
        <v>5</v>
      </c>
      <c r="CN20" s="1">
        <v>18</v>
      </c>
      <c r="CO20" s="1">
        <v>0</v>
      </c>
      <c r="CP20" s="28">
        <f t="shared" si="21"/>
        <v>14</v>
      </c>
      <c r="CQ20" s="28">
        <f t="shared" si="22"/>
        <v>29</v>
      </c>
      <c r="CR20" s="28">
        <f t="shared" si="23"/>
        <v>115</v>
      </c>
      <c r="CS20" s="28">
        <f t="shared" si="24"/>
        <v>29</v>
      </c>
      <c r="CT20" s="28">
        <f t="shared" si="25"/>
        <v>86</v>
      </c>
      <c r="CU20" s="28">
        <f t="shared" si="26"/>
        <v>0</v>
      </c>
    </row>
    <row r="21" spans="1:102" x14ac:dyDescent="0.25">
      <c r="A21" s="1">
        <v>1298</v>
      </c>
      <c r="B21" s="2">
        <v>7687901298</v>
      </c>
      <c r="C21" s="1" t="s">
        <v>80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28">
        <f t="shared" si="3"/>
        <v>0</v>
      </c>
      <c r="W21" s="28">
        <f t="shared" si="4"/>
        <v>0</v>
      </c>
      <c r="X21" s="28">
        <f t="shared" si="5"/>
        <v>0</v>
      </c>
      <c r="Y21" s="28">
        <f t="shared" si="6"/>
        <v>0</v>
      </c>
      <c r="Z21" s="28">
        <f t="shared" si="7"/>
        <v>0</v>
      </c>
      <c r="AA21" s="28">
        <f t="shared" si="8"/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16</v>
      </c>
      <c r="AO21" s="1">
        <v>20</v>
      </c>
      <c r="AP21" s="1">
        <v>43</v>
      </c>
      <c r="AQ21" s="1">
        <v>20</v>
      </c>
      <c r="AR21" s="1">
        <v>23</v>
      </c>
      <c r="AS21" s="1">
        <v>0</v>
      </c>
      <c r="AT21" s="28">
        <f t="shared" si="9"/>
        <v>16</v>
      </c>
      <c r="AU21" s="28">
        <f t="shared" si="10"/>
        <v>20</v>
      </c>
      <c r="AV21" s="28">
        <f t="shared" si="11"/>
        <v>43</v>
      </c>
      <c r="AW21" s="28">
        <f t="shared" si="12"/>
        <v>20</v>
      </c>
      <c r="AX21" s="28">
        <f t="shared" si="13"/>
        <v>23</v>
      </c>
      <c r="AY21" s="28">
        <f t="shared" si="14"/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28">
        <f t="shared" si="15"/>
        <v>16</v>
      </c>
      <c r="BS21" s="28">
        <f t="shared" si="16"/>
        <v>20</v>
      </c>
      <c r="BT21" s="28">
        <f t="shared" si="17"/>
        <v>43</v>
      </c>
      <c r="BU21" s="28">
        <f t="shared" si="18"/>
        <v>20</v>
      </c>
      <c r="BV21" s="28">
        <f t="shared" si="19"/>
        <v>23</v>
      </c>
      <c r="BW21" s="28">
        <f t="shared" si="20"/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1</v>
      </c>
      <c r="CG21" s="1">
        <v>0</v>
      </c>
      <c r="CH21" s="1">
        <v>1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28">
        <f t="shared" si="21"/>
        <v>16</v>
      </c>
      <c r="CQ21" s="28">
        <f t="shared" si="22"/>
        <v>20</v>
      </c>
      <c r="CR21" s="28">
        <f t="shared" si="23"/>
        <v>44</v>
      </c>
      <c r="CS21" s="28">
        <f t="shared" si="24"/>
        <v>20</v>
      </c>
      <c r="CT21" s="28">
        <f t="shared" si="25"/>
        <v>24</v>
      </c>
      <c r="CU21" s="28">
        <f t="shared" si="26"/>
        <v>0</v>
      </c>
      <c r="CW21" s="63">
        <f>CV21*100</f>
        <v>0</v>
      </c>
      <c r="CX21" s="64" t="e">
        <f>CR21/CW21</f>
        <v>#DIV/0!</v>
      </c>
    </row>
    <row r="22" spans="1:102" x14ac:dyDescent="0.25">
      <c r="A22" s="1">
        <v>1298</v>
      </c>
      <c r="B22" s="2">
        <v>182781731298</v>
      </c>
      <c r="C22" s="2" t="s">
        <v>42</v>
      </c>
      <c r="D22" s="1">
        <v>29</v>
      </c>
      <c r="E22" s="1">
        <v>29</v>
      </c>
      <c r="F22" s="1">
        <v>29</v>
      </c>
      <c r="G22" s="1">
        <v>3</v>
      </c>
      <c r="H22" s="1">
        <v>0</v>
      </c>
      <c r="I22" s="1">
        <v>26</v>
      </c>
      <c r="J22" s="1">
        <v>1</v>
      </c>
      <c r="K22" s="1">
        <v>9</v>
      </c>
      <c r="L22" s="1">
        <v>51</v>
      </c>
      <c r="M22" s="1">
        <v>9</v>
      </c>
      <c r="N22" s="1">
        <v>42</v>
      </c>
      <c r="O22" s="1">
        <v>0</v>
      </c>
      <c r="P22" s="1">
        <v>1</v>
      </c>
      <c r="Q22" s="1">
        <v>8</v>
      </c>
      <c r="R22" s="1">
        <v>36</v>
      </c>
      <c r="S22" s="1">
        <v>8</v>
      </c>
      <c r="T22" s="1">
        <v>28</v>
      </c>
      <c r="U22" s="1">
        <v>0</v>
      </c>
      <c r="V22" s="28">
        <f t="shared" si="3"/>
        <v>31</v>
      </c>
      <c r="W22" s="28">
        <f t="shared" si="4"/>
        <v>46</v>
      </c>
      <c r="X22" s="28">
        <f t="shared" si="5"/>
        <v>116</v>
      </c>
      <c r="Y22" s="28">
        <f t="shared" si="6"/>
        <v>20</v>
      </c>
      <c r="Z22" s="28">
        <f t="shared" si="7"/>
        <v>70</v>
      </c>
      <c r="AA22" s="28">
        <f t="shared" si="8"/>
        <v>26</v>
      </c>
      <c r="AB22" s="1">
        <v>0</v>
      </c>
      <c r="AC22" s="1">
        <v>2</v>
      </c>
      <c r="AD22" s="1">
        <v>4</v>
      </c>
      <c r="AE22" s="1">
        <v>2</v>
      </c>
      <c r="AF22" s="1">
        <v>2</v>
      </c>
      <c r="AG22" s="1">
        <v>0</v>
      </c>
      <c r="AH22" s="1">
        <v>0</v>
      </c>
      <c r="AI22" s="1">
        <v>1</v>
      </c>
      <c r="AJ22" s="1">
        <v>3</v>
      </c>
      <c r="AK22" s="1">
        <v>1</v>
      </c>
      <c r="AL22" s="1">
        <v>2</v>
      </c>
      <c r="AM22" s="1">
        <v>0</v>
      </c>
      <c r="AN22" s="1">
        <v>0</v>
      </c>
      <c r="AO22" s="1">
        <v>2</v>
      </c>
      <c r="AP22" s="1">
        <v>4</v>
      </c>
      <c r="AQ22" s="1">
        <v>2</v>
      </c>
      <c r="AR22" s="1">
        <v>2</v>
      </c>
      <c r="AS22" s="1">
        <v>0</v>
      </c>
      <c r="AT22" s="28">
        <f t="shared" si="9"/>
        <v>31</v>
      </c>
      <c r="AU22" s="28">
        <f t="shared" si="10"/>
        <v>51</v>
      </c>
      <c r="AV22" s="28">
        <f t="shared" si="11"/>
        <v>127</v>
      </c>
      <c r="AW22" s="28">
        <f t="shared" si="12"/>
        <v>25</v>
      </c>
      <c r="AX22" s="28">
        <f t="shared" si="13"/>
        <v>76</v>
      </c>
      <c r="AY22" s="28">
        <f t="shared" si="14"/>
        <v>26</v>
      </c>
      <c r="AZ22" s="1">
        <v>0</v>
      </c>
      <c r="BA22" s="1">
        <v>0</v>
      </c>
      <c r="BB22" s="1">
        <v>3</v>
      </c>
      <c r="BC22" s="1">
        <v>0</v>
      </c>
      <c r="BD22" s="1">
        <v>3</v>
      </c>
      <c r="BE22" s="1">
        <v>0</v>
      </c>
      <c r="BF22" s="1">
        <v>0</v>
      </c>
      <c r="BG22" s="1">
        <v>0</v>
      </c>
      <c r="BH22" s="1">
        <v>2</v>
      </c>
      <c r="BI22" s="1">
        <v>0</v>
      </c>
      <c r="BJ22" s="1">
        <v>2</v>
      </c>
      <c r="BK22" s="1">
        <v>0</v>
      </c>
      <c r="BL22" s="1">
        <v>0</v>
      </c>
      <c r="BM22" s="1">
        <v>0</v>
      </c>
      <c r="BN22" s="1">
        <v>3</v>
      </c>
      <c r="BO22" s="1">
        <v>0</v>
      </c>
      <c r="BP22" s="1">
        <v>3</v>
      </c>
      <c r="BQ22" s="1">
        <v>0</v>
      </c>
      <c r="BR22" s="28">
        <f t="shared" si="15"/>
        <v>31</v>
      </c>
      <c r="BS22" s="28">
        <f t="shared" si="16"/>
        <v>51</v>
      </c>
      <c r="BT22" s="28">
        <f t="shared" si="17"/>
        <v>135</v>
      </c>
      <c r="BU22" s="28">
        <f t="shared" si="18"/>
        <v>25</v>
      </c>
      <c r="BV22" s="28">
        <f t="shared" si="19"/>
        <v>84</v>
      </c>
      <c r="BW22" s="28">
        <f t="shared" si="20"/>
        <v>26</v>
      </c>
      <c r="BX22" s="1">
        <v>0</v>
      </c>
      <c r="BY22" s="1">
        <v>0</v>
      </c>
      <c r="BZ22" s="1">
        <v>3</v>
      </c>
      <c r="CA22" s="1">
        <v>0</v>
      </c>
      <c r="CB22" s="1">
        <v>3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28">
        <f t="shared" si="21"/>
        <v>31</v>
      </c>
      <c r="CQ22" s="28">
        <f t="shared" si="22"/>
        <v>51</v>
      </c>
      <c r="CR22" s="28">
        <f t="shared" si="23"/>
        <v>138</v>
      </c>
      <c r="CS22" s="28">
        <f t="shared" si="24"/>
        <v>25</v>
      </c>
      <c r="CT22" s="28">
        <f t="shared" si="25"/>
        <v>87</v>
      </c>
      <c r="CU22" s="28">
        <f t="shared" si="26"/>
        <v>26</v>
      </c>
    </row>
    <row r="23" spans="1:102" x14ac:dyDescent="0.25">
      <c r="A23" s="1">
        <v>1298</v>
      </c>
      <c r="B23" s="2">
        <v>184278971298</v>
      </c>
      <c r="C23" s="2" t="s">
        <v>21</v>
      </c>
      <c r="D23" s="1">
        <v>46</v>
      </c>
      <c r="E23" s="1">
        <v>49</v>
      </c>
      <c r="F23" s="1">
        <v>52</v>
      </c>
      <c r="G23" s="1">
        <v>42</v>
      </c>
      <c r="H23" s="1">
        <v>3</v>
      </c>
      <c r="I23" s="1">
        <v>7</v>
      </c>
      <c r="J23" s="1">
        <v>1</v>
      </c>
      <c r="K23" s="1">
        <v>5</v>
      </c>
      <c r="L23" s="1">
        <v>10</v>
      </c>
      <c r="M23" s="1">
        <v>5</v>
      </c>
      <c r="N23" s="1">
        <v>5</v>
      </c>
      <c r="O23" s="1">
        <v>0</v>
      </c>
      <c r="P23" s="1">
        <v>3</v>
      </c>
      <c r="Q23" s="1">
        <v>7</v>
      </c>
      <c r="R23" s="1">
        <v>16</v>
      </c>
      <c r="S23" s="1">
        <v>7</v>
      </c>
      <c r="T23" s="1">
        <v>9</v>
      </c>
      <c r="U23" s="1">
        <v>0</v>
      </c>
      <c r="V23" s="28">
        <f t="shared" si="3"/>
        <v>50</v>
      </c>
      <c r="W23" s="28">
        <f t="shared" si="4"/>
        <v>61</v>
      </c>
      <c r="X23" s="28">
        <f t="shared" si="5"/>
        <v>78</v>
      </c>
      <c r="Y23" s="28">
        <f t="shared" si="6"/>
        <v>54</v>
      </c>
      <c r="Z23" s="28">
        <f t="shared" si="7"/>
        <v>17</v>
      </c>
      <c r="AA23" s="28">
        <f t="shared" si="8"/>
        <v>7</v>
      </c>
      <c r="AB23" s="1">
        <v>3</v>
      </c>
      <c r="AC23" s="1">
        <v>18</v>
      </c>
      <c r="AD23" s="1">
        <v>23</v>
      </c>
      <c r="AE23" s="1">
        <v>18</v>
      </c>
      <c r="AF23" s="1">
        <v>5</v>
      </c>
      <c r="AG23" s="1">
        <v>0</v>
      </c>
      <c r="AH23" s="1">
        <v>3</v>
      </c>
      <c r="AI23" s="1">
        <v>13</v>
      </c>
      <c r="AJ23" s="1">
        <v>26</v>
      </c>
      <c r="AK23" s="1">
        <v>13</v>
      </c>
      <c r="AL23" s="1">
        <v>13</v>
      </c>
      <c r="AM23" s="1">
        <v>0</v>
      </c>
      <c r="AN23" s="1">
        <v>7</v>
      </c>
      <c r="AO23" s="1">
        <v>20</v>
      </c>
      <c r="AP23" s="1">
        <v>26</v>
      </c>
      <c r="AQ23" s="1">
        <v>20</v>
      </c>
      <c r="AR23" s="1">
        <v>6</v>
      </c>
      <c r="AS23" s="1">
        <v>0</v>
      </c>
      <c r="AT23" s="28">
        <f t="shared" si="9"/>
        <v>63</v>
      </c>
      <c r="AU23" s="28">
        <f t="shared" si="10"/>
        <v>112</v>
      </c>
      <c r="AV23" s="28">
        <f t="shared" si="11"/>
        <v>153</v>
      </c>
      <c r="AW23" s="28">
        <f t="shared" si="12"/>
        <v>105</v>
      </c>
      <c r="AX23" s="28">
        <f t="shared" si="13"/>
        <v>41</v>
      </c>
      <c r="AY23" s="28">
        <f t="shared" si="14"/>
        <v>7</v>
      </c>
      <c r="AZ23" s="1">
        <v>1</v>
      </c>
      <c r="BA23" s="1">
        <v>1</v>
      </c>
      <c r="BB23" s="1">
        <v>8</v>
      </c>
      <c r="BC23" s="1">
        <v>1</v>
      </c>
      <c r="BD23" s="1">
        <v>7</v>
      </c>
      <c r="BE23" s="1">
        <v>0</v>
      </c>
      <c r="BF23" s="1">
        <v>0</v>
      </c>
      <c r="BG23" s="1">
        <v>0</v>
      </c>
      <c r="BH23" s="1">
        <v>3</v>
      </c>
      <c r="BI23" s="1">
        <v>0</v>
      </c>
      <c r="BJ23" s="1">
        <v>3</v>
      </c>
      <c r="BK23" s="1">
        <v>0</v>
      </c>
      <c r="BL23" s="1">
        <v>0</v>
      </c>
      <c r="BM23" s="1">
        <v>1</v>
      </c>
      <c r="BN23" s="1">
        <v>5</v>
      </c>
      <c r="BO23" s="1">
        <v>1</v>
      </c>
      <c r="BP23" s="1">
        <v>4</v>
      </c>
      <c r="BQ23" s="1">
        <v>0</v>
      </c>
      <c r="BR23" s="28">
        <f t="shared" si="15"/>
        <v>64</v>
      </c>
      <c r="BS23" s="28">
        <f t="shared" si="16"/>
        <v>114</v>
      </c>
      <c r="BT23" s="28">
        <f t="shared" si="17"/>
        <v>169</v>
      </c>
      <c r="BU23" s="28">
        <f t="shared" si="18"/>
        <v>107</v>
      </c>
      <c r="BV23" s="28">
        <f t="shared" si="19"/>
        <v>55</v>
      </c>
      <c r="BW23" s="28">
        <f t="shared" si="20"/>
        <v>7</v>
      </c>
      <c r="BX23" s="1">
        <v>0</v>
      </c>
      <c r="BY23" s="1">
        <v>2</v>
      </c>
      <c r="BZ23" s="1">
        <v>4</v>
      </c>
      <c r="CA23" s="1">
        <v>2</v>
      </c>
      <c r="CB23" s="1">
        <v>2</v>
      </c>
      <c r="CC23" s="1">
        <v>0</v>
      </c>
      <c r="CD23" s="1">
        <v>0</v>
      </c>
      <c r="CE23" s="1">
        <v>0</v>
      </c>
      <c r="CF23" s="1">
        <v>4</v>
      </c>
      <c r="CG23" s="1">
        <v>0</v>
      </c>
      <c r="CH23" s="1">
        <v>4</v>
      </c>
      <c r="CI23" s="1">
        <v>0</v>
      </c>
      <c r="CJ23" s="1">
        <v>2</v>
      </c>
      <c r="CK23" s="1">
        <v>3</v>
      </c>
      <c r="CL23" s="1">
        <v>4</v>
      </c>
      <c r="CM23" s="1">
        <v>1</v>
      </c>
      <c r="CN23" s="1">
        <v>1</v>
      </c>
      <c r="CO23" s="1">
        <v>2</v>
      </c>
      <c r="CP23" s="28">
        <f t="shared" si="21"/>
        <v>66</v>
      </c>
      <c r="CQ23" s="28">
        <f t="shared" si="22"/>
        <v>119</v>
      </c>
      <c r="CR23" s="28">
        <f t="shared" si="23"/>
        <v>181</v>
      </c>
      <c r="CS23" s="28">
        <f t="shared" si="24"/>
        <v>110</v>
      </c>
      <c r="CT23" s="28">
        <f t="shared" si="25"/>
        <v>62</v>
      </c>
      <c r="CU23" s="28">
        <f t="shared" si="26"/>
        <v>9</v>
      </c>
      <c r="CV23">
        <v>6</v>
      </c>
      <c r="CW23" s="63">
        <f t="shared" ref="CW23:CW24" si="27">CV23*100</f>
        <v>600</v>
      </c>
      <c r="CX23" s="64">
        <f t="shared" ref="CX23:CX24" si="28">CR23/CW23</f>
        <v>0.30166666666666669</v>
      </c>
    </row>
    <row r="24" spans="1:102" x14ac:dyDescent="0.25">
      <c r="A24" s="1">
        <v>1298</v>
      </c>
      <c r="B24" s="2">
        <v>184605741298</v>
      </c>
      <c r="C24" s="2" t="s">
        <v>40</v>
      </c>
      <c r="D24" s="1">
        <v>4</v>
      </c>
      <c r="E24" s="1">
        <v>4</v>
      </c>
      <c r="F24" s="1">
        <v>4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3</v>
      </c>
      <c r="M24" s="1">
        <v>0</v>
      </c>
      <c r="N24" s="1">
        <v>3</v>
      </c>
      <c r="O24" s="1">
        <v>0</v>
      </c>
      <c r="P24" s="1">
        <v>0</v>
      </c>
      <c r="Q24" s="1">
        <v>0</v>
      </c>
      <c r="R24" s="1">
        <v>5</v>
      </c>
      <c r="S24" s="1">
        <v>0</v>
      </c>
      <c r="T24" s="1">
        <v>5</v>
      </c>
      <c r="U24" s="1">
        <v>0</v>
      </c>
      <c r="V24" s="28">
        <f t="shared" si="3"/>
        <v>4</v>
      </c>
      <c r="W24" s="28">
        <f t="shared" si="4"/>
        <v>4</v>
      </c>
      <c r="X24" s="28">
        <f t="shared" si="5"/>
        <v>12</v>
      </c>
      <c r="Y24" s="28">
        <f t="shared" si="6"/>
        <v>0</v>
      </c>
      <c r="Z24" s="28">
        <f t="shared" si="7"/>
        <v>8</v>
      </c>
      <c r="AA24" s="28">
        <f t="shared" si="8"/>
        <v>4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28">
        <f t="shared" si="9"/>
        <v>4</v>
      </c>
      <c r="AU24" s="28">
        <f t="shared" si="10"/>
        <v>4</v>
      </c>
      <c r="AV24" s="28">
        <f t="shared" si="11"/>
        <v>12</v>
      </c>
      <c r="AW24" s="28">
        <f t="shared" si="12"/>
        <v>0</v>
      </c>
      <c r="AX24" s="28">
        <f t="shared" si="13"/>
        <v>8</v>
      </c>
      <c r="AY24" s="28">
        <f t="shared" si="14"/>
        <v>4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28">
        <f t="shared" si="15"/>
        <v>4</v>
      </c>
      <c r="BS24" s="28">
        <f t="shared" si="16"/>
        <v>4</v>
      </c>
      <c r="BT24" s="28">
        <f t="shared" si="17"/>
        <v>12</v>
      </c>
      <c r="BU24" s="28">
        <f t="shared" si="18"/>
        <v>0</v>
      </c>
      <c r="BV24" s="28">
        <f t="shared" si="19"/>
        <v>8</v>
      </c>
      <c r="BW24" s="28">
        <f t="shared" si="20"/>
        <v>4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28">
        <f t="shared" si="21"/>
        <v>4</v>
      </c>
      <c r="CQ24" s="28">
        <f t="shared" si="22"/>
        <v>4</v>
      </c>
      <c r="CR24" s="28">
        <f t="shared" si="23"/>
        <v>12</v>
      </c>
      <c r="CS24" s="28">
        <f t="shared" si="24"/>
        <v>0</v>
      </c>
      <c r="CT24" s="28">
        <f t="shared" si="25"/>
        <v>8</v>
      </c>
      <c r="CU24" s="28">
        <f t="shared" si="26"/>
        <v>4</v>
      </c>
      <c r="CW24" s="63">
        <f t="shared" si="27"/>
        <v>0</v>
      </c>
      <c r="CX24" s="64" t="e">
        <f t="shared" si="28"/>
        <v>#DIV/0!</v>
      </c>
    </row>
    <row r="25" spans="1:102" x14ac:dyDescent="0.25">
      <c r="A25" s="1">
        <v>1298</v>
      </c>
      <c r="B25" s="2">
        <v>26644681298</v>
      </c>
      <c r="C25" s="1" t="s">
        <v>384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28">
        <f t="shared" si="3"/>
        <v>0</v>
      </c>
      <c r="W25" s="28">
        <f t="shared" si="4"/>
        <v>0</v>
      </c>
      <c r="X25" s="28">
        <f t="shared" si="5"/>
        <v>0</v>
      </c>
      <c r="Y25" s="28">
        <f t="shared" si="6"/>
        <v>0</v>
      </c>
      <c r="Z25" s="28">
        <f t="shared" si="7"/>
        <v>0</v>
      </c>
      <c r="AA25" s="28">
        <f t="shared" si="8"/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28">
        <f t="shared" si="9"/>
        <v>0</v>
      </c>
      <c r="AU25" s="28">
        <f t="shared" si="10"/>
        <v>0</v>
      </c>
      <c r="AV25" s="28">
        <f t="shared" si="11"/>
        <v>0</v>
      </c>
      <c r="AW25" s="28">
        <f t="shared" si="12"/>
        <v>0</v>
      </c>
      <c r="AX25" s="28">
        <f t="shared" si="13"/>
        <v>0</v>
      </c>
      <c r="AY25" s="28">
        <f t="shared" si="14"/>
        <v>0</v>
      </c>
      <c r="AZ25" s="1">
        <v>0</v>
      </c>
      <c r="BA25" s="1">
        <v>0</v>
      </c>
      <c r="BB25" s="1">
        <v>50</v>
      </c>
      <c r="BC25" s="1">
        <v>0</v>
      </c>
      <c r="BD25" s="1">
        <v>50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28">
        <f t="shared" si="15"/>
        <v>0</v>
      </c>
      <c r="BS25" s="28">
        <f t="shared" si="16"/>
        <v>0</v>
      </c>
      <c r="BT25" s="28">
        <f t="shared" si="17"/>
        <v>50</v>
      </c>
      <c r="BU25" s="28">
        <f t="shared" si="18"/>
        <v>0</v>
      </c>
      <c r="BV25" s="28">
        <f t="shared" si="19"/>
        <v>50</v>
      </c>
      <c r="BW25" s="28">
        <f t="shared" si="20"/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28">
        <f t="shared" si="21"/>
        <v>0</v>
      </c>
      <c r="CQ25" s="28">
        <f t="shared" si="22"/>
        <v>0</v>
      </c>
      <c r="CR25" s="28">
        <f t="shared" si="23"/>
        <v>50</v>
      </c>
      <c r="CS25" s="28">
        <f t="shared" si="24"/>
        <v>0</v>
      </c>
      <c r="CT25" s="28">
        <f t="shared" si="25"/>
        <v>50</v>
      </c>
      <c r="CU25" s="28">
        <f t="shared" si="26"/>
        <v>0</v>
      </c>
    </row>
    <row r="26" spans="1:102" x14ac:dyDescent="0.25">
      <c r="A26" s="1">
        <v>1298</v>
      </c>
      <c r="B26" s="2">
        <v>201302981298</v>
      </c>
      <c r="C26" s="2" t="s">
        <v>27</v>
      </c>
      <c r="D26" s="1">
        <v>40</v>
      </c>
      <c r="E26" s="1">
        <v>40</v>
      </c>
      <c r="F26" s="1">
        <v>40</v>
      </c>
      <c r="G26" s="1">
        <v>1</v>
      </c>
      <c r="H26" s="1">
        <v>0</v>
      </c>
      <c r="I26" s="1">
        <v>39</v>
      </c>
      <c r="J26" s="1">
        <v>6</v>
      </c>
      <c r="K26" s="1">
        <v>57</v>
      </c>
      <c r="L26" s="1">
        <v>69</v>
      </c>
      <c r="M26" s="1">
        <v>57</v>
      </c>
      <c r="N26" s="1">
        <v>12</v>
      </c>
      <c r="O26" s="1">
        <v>0</v>
      </c>
      <c r="P26" s="1">
        <v>2</v>
      </c>
      <c r="Q26" s="1">
        <v>34</v>
      </c>
      <c r="R26" s="1">
        <v>39</v>
      </c>
      <c r="S26" s="1">
        <v>34</v>
      </c>
      <c r="T26" s="1">
        <v>5</v>
      </c>
      <c r="U26" s="1">
        <v>0</v>
      </c>
      <c r="V26" s="28">
        <f t="shared" si="3"/>
        <v>48</v>
      </c>
      <c r="W26" s="28">
        <f t="shared" si="4"/>
        <v>131</v>
      </c>
      <c r="X26" s="28">
        <f t="shared" si="5"/>
        <v>148</v>
      </c>
      <c r="Y26" s="28">
        <f t="shared" si="6"/>
        <v>92</v>
      </c>
      <c r="Z26" s="28">
        <f t="shared" si="7"/>
        <v>17</v>
      </c>
      <c r="AA26" s="28">
        <f t="shared" si="8"/>
        <v>39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28">
        <f t="shared" si="9"/>
        <v>48</v>
      </c>
      <c r="AU26" s="28">
        <f t="shared" si="10"/>
        <v>131</v>
      </c>
      <c r="AV26" s="28">
        <f t="shared" si="11"/>
        <v>148</v>
      </c>
      <c r="AW26" s="28">
        <f t="shared" si="12"/>
        <v>92</v>
      </c>
      <c r="AX26" s="28">
        <f t="shared" si="13"/>
        <v>17</v>
      </c>
      <c r="AY26" s="28">
        <f t="shared" si="14"/>
        <v>39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28">
        <f t="shared" si="15"/>
        <v>48</v>
      </c>
      <c r="BS26" s="28">
        <f t="shared" si="16"/>
        <v>131</v>
      </c>
      <c r="BT26" s="28">
        <f t="shared" si="17"/>
        <v>148</v>
      </c>
      <c r="BU26" s="28">
        <f t="shared" si="18"/>
        <v>92</v>
      </c>
      <c r="BV26" s="28">
        <f t="shared" si="19"/>
        <v>17</v>
      </c>
      <c r="BW26" s="28">
        <f t="shared" si="20"/>
        <v>39</v>
      </c>
      <c r="BX26" s="1">
        <v>4</v>
      </c>
      <c r="BY26" s="1">
        <v>15</v>
      </c>
      <c r="BZ26" s="1">
        <v>18</v>
      </c>
      <c r="CA26" s="1">
        <v>15</v>
      </c>
      <c r="CB26" s="1">
        <v>3</v>
      </c>
      <c r="CC26" s="1">
        <v>0</v>
      </c>
      <c r="CD26" s="1">
        <v>2</v>
      </c>
      <c r="CE26" s="1">
        <v>33</v>
      </c>
      <c r="CF26" s="1">
        <v>43</v>
      </c>
      <c r="CG26" s="1">
        <v>33</v>
      </c>
      <c r="CH26" s="1">
        <v>10</v>
      </c>
      <c r="CI26" s="1">
        <v>0</v>
      </c>
      <c r="CJ26" s="1">
        <v>10</v>
      </c>
      <c r="CK26" s="1">
        <v>55</v>
      </c>
      <c r="CL26" s="1">
        <v>68</v>
      </c>
      <c r="CM26" s="1">
        <v>52</v>
      </c>
      <c r="CN26" s="1">
        <v>13</v>
      </c>
      <c r="CO26" s="1">
        <v>3</v>
      </c>
      <c r="CP26" s="28">
        <f t="shared" si="21"/>
        <v>64</v>
      </c>
      <c r="CQ26" s="28">
        <f t="shared" si="22"/>
        <v>234</v>
      </c>
      <c r="CR26" s="28">
        <f t="shared" si="23"/>
        <v>277</v>
      </c>
      <c r="CS26" s="28">
        <f t="shared" si="24"/>
        <v>192</v>
      </c>
      <c r="CT26" s="28">
        <f t="shared" si="25"/>
        <v>43</v>
      </c>
      <c r="CU26" s="28">
        <f t="shared" si="26"/>
        <v>42</v>
      </c>
    </row>
    <row r="27" spans="1:102" x14ac:dyDescent="0.25">
      <c r="A27" s="1">
        <v>1298</v>
      </c>
      <c r="B27" s="2">
        <v>183659311298</v>
      </c>
      <c r="C27" s="2" t="s">
        <v>23</v>
      </c>
      <c r="D27" s="1">
        <v>2</v>
      </c>
      <c r="E27" s="1">
        <v>2</v>
      </c>
      <c r="F27" s="1">
        <v>2</v>
      </c>
      <c r="G27" s="1">
        <v>0</v>
      </c>
      <c r="H27" s="1">
        <v>0</v>
      </c>
      <c r="I27" s="1">
        <v>2</v>
      </c>
      <c r="J27" s="1">
        <v>0</v>
      </c>
      <c r="K27" s="1">
        <v>0</v>
      </c>
      <c r="L27" s="1">
        <v>3</v>
      </c>
      <c r="M27" s="1">
        <v>0</v>
      </c>
      <c r="N27" s="1">
        <v>3</v>
      </c>
      <c r="O27" s="1">
        <v>0</v>
      </c>
      <c r="P27" s="1">
        <v>0</v>
      </c>
      <c r="Q27" s="1">
        <v>0</v>
      </c>
      <c r="R27" s="1">
        <v>3</v>
      </c>
      <c r="S27" s="1">
        <v>0</v>
      </c>
      <c r="T27" s="1">
        <v>3</v>
      </c>
      <c r="U27" s="1">
        <v>0</v>
      </c>
      <c r="V27" s="28">
        <f t="shared" si="3"/>
        <v>2</v>
      </c>
      <c r="W27" s="28">
        <f t="shared" si="4"/>
        <v>2</v>
      </c>
      <c r="X27" s="28">
        <f t="shared" si="5"/>
        <v>8</v>
      </c>
      <c r="Y27" s="28">
        <f t="shared" si="6"/>
        <v>0</v>
      </c>
      <c r="Z27" s="28">
        <f t="shared" si="7"/>
        <v>6</v>
      </c>
      <c r="AA27" s="28">
        <f t="shared" si="8"/>
        <v>2</v>
      </c>
      <c r="AB27" s="1">
        <v>0</v>
      </c>
      <c r="AC27" s="1">
        <v>0</v>
      </c>
      <c r="AD27" s="1">
        <v>3</v>
      </c>
      <c r="AE27" s="1">
        <v>0</v>
      </c>
      <c r="AF27" s="1">
        <v>3</v>
      </c>
      <c r="AG27" s="1">
        <v>0</v>
      </c>
      <c r="AH27" s="1">
        <v>0</v>
      </c>
      <c r="AI27" s="1">
        <v>0</v>
      </c>
      <c r="AJ27" s="1">
        <v>3</v>
      </c>
      <c r="AK27" s="1">
        <v>0</v>
      </c>
      <c r="AL27" s="1">
        <v>3</v>
      </c>
      <c r="AM27" s="1">
        <v>0</v>
      </c>
      <c r="AN27" s="1">
        <v>0</v>
      </c>
      <c r="AO27" s="1">
        <v>0</v>
      </c>
      <c r="AP27" s="1">
        <v>3</v>
      </c>
      <c r="AQ27" s="1">
        <v>0</v>
      </c>
      <c r="AR27" s="1">
        <v>3</v>
      </c>
      <c r="AS27" s="1">
        <v>0</v>
      </c>
      <c r="AT27" s="28">
        <f t="shared" si="9"/>
        <v>2</v>
      </c>
      <c r="AU27" s="28">
        <f t="shared" si="10"/>
        <v>2</v>
      </c>
      <c r="AV27" s="28">
        <f t="shared" si="11"/>
        <v>17</v>
      </c>
      <c r="AW27" s="28">
        <f t="shared" si="12"/>
        <v>0</v>
      </c>
      <c r="AX27" s="28">
        <f t="shared" si="13"/>
        <v>15</v>
      </c>
      <c r="AY27" s="28">
        <f t="shared" si="14"/>
        <v>2</v>
      </c>
      <c r="AZ27" s="1">
        <v>0</v>
      </c>
      <c r="BA27" s="1">
        <v>2</v>
      </c>
      <c r="BB27" s="1">
        <v>2</v>
      </c>
      <c r="BC27" s="1">
        <v>2</v>
      </c>
      <c r="BD27" s="1">
        <v>0</v>
      </c>
      <c r="BE27" s="1">
        <v>0</v>
      </c>
      <c r="BF27" s="1">
        <v>0</v>
      </c>
      <c r="BG27" s="1">
        <v>0</v>
      </c>
      <c r="BH27" s="1">
        <v>2</v>
      </c>
      <c r="BI27" s="1">
        <v>0</v>
      </c>
      <c r="BJ27" s="1">
        <v>2</v>
      </c>
      <c r="BK27" s="1">
        <v>0</v>
      </c>
      <c r="BL27" s="1">
        <v>0</v>
      </c>
      <c r="BM27" s="1">
        <v>0</v>
      </c>
      <c r="BN27" s="1">
        <v>2</v>
      </c>
      <c r="BO27" s="1">
        <v>0</v>
      </c>
      <c r="BP27" s="1">
        <v>2</v>
      </c>
      <c r="BQ27" s="1">
        <v>0</v>
      </c>
      <c r="BR27" s="28">
        <f t="shared" si="15"/>
        <v>2</v>
      </c>
      <c r="BS27" s="28">
        <f t="shared" si="16"/>
        <v>4</v>
      </c>
      <c r="BT27" s="28">
        <f t="shared" si="17"/>
        <v>23</v>
      </c>
      <c r="BU27" s="28">
        <f t="shared" si="18"/>
        <v>2</v>
      </c>
      <c r="BV27" s="28">
        <f t="shared" si="19"/>
        <v>19</v>
      </c>
      <c r="BW27" s="28">
        <f t="shared" si="20"/>
        <v>2</v>
      </c>
      <c r="BX27" s="1">
        <v>0</v>
      </c>
      <c r="BY27" s="1">
        <v>0</v>
      </c>
      <c r="BZ27" s="1">
        <v>2</v>
      </c>
      <c r="CA27" s="1">
        <v>0</v>
      </c>
      <c r="CB27" s="1">
        <v>2</v>
      </c>
      <c r="CC27" s="1">
        <v>0</v>
      </c>
      <c r="CD27" s="1">
        <v>0</v>
      </c>
      <c r="CE27" s="1">
        <v>0</v>
      </c>
      <c r="CF27" s="1">
        <v>2</v>
      </c>
      <c r="CG27" s="1">
        <v>0</v>
      </c>
      <c r="CH27" s="1">
        <v>2</v>
      </c>
      <c r="CI27" s="1">
        <v>0</v>
      </c>
      <c r="CJ27" s="1">
        <v>0</v>
      </c>
      <c r="CK27" s="1">
        <v>0</v>
      </c>
      <c r="CL27" s="1">
        <v>2</v>
      </c>
      <c r="CM27" s="1">
        <v>0</v>
      </c>
      <c r="CN27" s="1">
        <v>2</v>
      </c>
      <c r="CO27" s="1">
        <v>0</v>
      </c>
      <c r="CP27" s="28">
        <f t="shared" si="21"/>
        <v>2</v>
      </c>
      <c r="CQ27" s="28">
        <f t="shared" si="22"/>
        <v>4</v>
      </c>
      <c r="CR27" s="28">
        <f t="shared" si="23"/>
        <v>29</v>
      </c>
      <c r="CS27" s="28">
        <f t="shared" si="24"/>
        <v>2</v>
      </c>
      <c r="CT27" s="28">
        <f t="shared" si="25"/>
        <v>25</v>
      </c>
      <c r="CU27" s="28">
        <f t="shared" si="26"/>
        <v>2</v>
      </c>
    </row>
    <row r="28" spans="1:102" x14ac:dyDescent="0.25">
      <c r="A28" s="1">
        <v>1298</v>
      </c>
      <c r="B28" s="2">
        <v>181564551298</v>
      </c>
      <c r="C28" s="2" t="s">
        <v>22</v>
      </c>
      <c r="D28" s="1">
        <v>335</v>
      </c>
      <c r="E28" s="1">
        <v>337</v>
      </c>
      <c r="F28" s="1">
        <v>365</v>
      </c>
      <c r="G28" s="1">
        <v>16</v>
      </c>
      <c r="H28" s="1">
        <v>28</v>
      </c>
      <c r="I28" s="1">
        <v>321</v>
      </c>
      <c r="J28" s="1">
        <v>44</v>
      </c>
      <c r="K28" s="1">
        <v>100</v>
      </c>
      <c r="L28" s="1">
        <v>390</v>
      </c>
      <c r="M28" s="1">
        <v>100</v>
      </c>
      <c r="N28" s="1">
        <v>290</v>
      </c>
      <c r="O28" s="1">
        <v>0</v>
      </c>
      <c r="P28" s="1">
        <v>27</v>
      </c>
      <c r="Q28" s="1">
        <v>71</v>
      </c>
      <c r="R28" s="1">
        <v>247</v>
      </c>
      <c r="S28" s="1">
        <v>71</v>
      </c>
      <c r="T28" s="1">
        <v>176</v>
      </c>
      <c r="U28" s="1">
        <v>0</v>
      </c>
      <c r="V28" s="28">
        <f t="shared" si="3"/>
        <v>406</v>
      </c>
      <c r="W28" s="28">
        <f t="shared" si="4"/>
        <v>508</v>
      </c>
      <c r="X28" s="28">
        <f t="shared" si="5"/>
        <v>1002</v>
      </c>
      <c r="Y28" s="28">
        <f t="shared" si="6"/>
        <v>187</v>
      </c>
      <c r="Z28" s="28">
        <f t="shared" si="7"/>
        <v>494</v>
      </c>
      <c r="AA28" s="28">
        <f t="shared" si="8"/>
        <v>321</v>
      </c>
      <c r="AB28" s="1">
        <v>9</v>
      </c>
      <c r="AC28" s="1">
        <v>23</v>
      </c>
      <c r="AD28" s="1">
        <v>77</v>
      </c>
      <c r="AE28" s="1">
        <v>23</v>
      </c>
      <c r="AF28" s="1">
        <v>54</v>
      </c>
      <c r="AG28" s="1">
        <v>0</v>
      </c>
      <c r="AH28" s="1">
        <v>32</v>
      </c>
      <c r="AI28" s="1">
        <v>51</v>
      </c>
      <c r="AJ28" s="1">
        <v>161</v>
      </c>
      <c r="AK28" s="1">
        <v>50</v>
      </c>
      <c r="AL28" s="1">
        <v>110</v>
      </c>
      <c r="AM28" s="1">
        <v>1</v>
      </c>
      <c r="AN28" s="1">
        <v>29</v>
      </c>
      <c r="AO28" s="1">
        <v>65</v>
      </c>
      <c r="AP28" s="1">
        <v>216</v>
      </c>
      <c r="AQ28" s="1">
        <v>65</v>
      </c>
      <c r="AR28" s="1">
        <v>151</v>
      </c>
      <c r="AS28" s="1">
        <v>0</v>
      </c>
      <c r="AT28" s="28">
        <f t="shared" si="9"/>
        <v>476</v>
      </c>
      <c r="AU28" s="28">
        <f t="shared" si="10"/>
        <v>647</v>
      </c>
      <c r="AV28" s="28">
        <f t="shared" si="11"/>
        <v>1456</v>
      </c>
      <c r="AW28" s="28">
        <f t="shared" si="12"/>
        <v>325</v>
      </c>
      <c r="AX28" s="28">
        <f t="shared" si="13"/>
        <v>809</v>
      </c>
      <c r="AY28" s="28">
        <f t="shared" si="14"/>
        <v>322</v>
      </c>
      <c r="AZ28" s="1">
        <v>32</v>
      </c>
      <c r="BA28" s="1">
        <v>79</v>
      </c>
      <c r="BB28" s="1">
        <v>243</v>
      </c>
      <c r="BC28" s="1">
        <v>79</v>
      </c>
      <c r="BD28" s="1">
        <v>164</v>
      </c>
      <c r="BE28" s="1">
        <v>0</v>
      </c>
      <c r="BF28" s="1">
        <v>39</v>
      </c>
      <c r="BG28" s="1">
        <v>84</v>
      </c>
      <c r="BH28" s="1">
        <v>255</v>
      </c>
      <c r="BI28" s="1">
        <v>84</v>
      </c>
      <c r="BJ28" s="1">
        <v>171</v>
      </c>
      <c r="BK28" s="1">
        <v>0</v>
      </c>
      <c r="BL28" s="1">
        <v>57</v>
      </c>
      <c r="BM28" s="1">
        <v>80</v>
      </c>
      <c r="BN28" s="1">
        <v>235</v>
      </c>
      <c r="BO28" s="1">
        <v>80</v>
      </c>
      <c r="BP28" s="1">
        <v>155</v>
      </c>
      <c r="BQ28" s="1">
        <v>0</v>
      </c>
      <c r="BR28" s="28">
        <f t="shared" si="15"/>
        <v>604</v>
      </c>
      <c r="BS28" s="28">
        <f t="shared" si="16"/>
        <v>890</v>
      </c>
      <c r="BT28" s="28">
        <f t="shared" si="17"/>
        <v>2189</v>
      </c>
      <c r="BU28" s="28">
        <f t="shared" si="18"/>
        <v>568</v>
      </c>
      <c r="BV28" s="28">
        <f t="shared" si="19"/>
        <v>1299</v>
      </c>
      <c r="BW28" s="28">
        <f t="shared" si="20"/>
        <v>322</v>
      </c>
      <c r="BX28" s="1">
        <v>54</v>
      </c>
      <c r="BY28" s="1">
        <v>99</v>
      </c>
      <c r="BZ28" s="1">
        <v>312</v>
      </c>
      <c r="CA28" s="1">
        <v>99</v>
      </c>
      <c r="CB28" s="1">
        <v>213</v>
      </c>
      <c r="CC28" s="1">
        <v>0</v>
      </c>
      <c r="CD28" s="1">
        <v>32</v>
      </c>
      <c r="CE28" s="1">
        <v>109</v>
      </c>
      <c r="CF28" s="1">
        <v>320</v>
      </c>
      <c r="CG28" s="1">
        <v>109</v>
      </c>
      <c r="CH28" s="1">
        <v>211</v>
      </c>
      <c r="CI28" s="1">
        <v>0</v>
      </c>
      <c r="CJ28" s="1">
        <v>20</v>
      </c>
      <c r="CK28" s="1">
        <v>70</v>
      </c>
      <c r="CL28" s="1">
        <v>209</v>
      </c>
      <c r="CM28" s="1">
        <v>50</v>
      </c>
      <c r="CN28" s="1">
        <v>139</v>
      </c>
      <c r="CO28" s="1">
        <v>20</v>
      </c>
      <c r="CP28" s="28">
        <f t="shared" si="21"/>
        <v>710</v>
      </c>
      <c r="CQ28" s="28">
        <f t="shared" si="22"/>
        <v>1168</v>
      </c>
      <c r="CR28" s="28">
        <f t="shared" si="23"/>
        <v>3030</v>
      </c>
      <c r="CS28" s="28">
        <f t="shared" si="24"/>
        <v>826</v>
      </c>
      <c r="CT28" s="28">
        <f t="shared" si="25"/>
        <v>1862</v>
      </c>
      <c r="CU28" s="28">
        <f t="shared" si="26"/>
        <v>342</v>
      </c>
    </row>
    <row r="29" spans="1:102" x14ac:dyDescent="0.25">
      <c r="A29" s="1">
        <v>1298</v>
      </c>
      <c r="B29" s="2">
        <v>185030611298</v>
      </c>
      <c r="C29" s="1" t="s">
        <v>97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1</v>
      </c>
      <c r="U29" s="1">
        <v>0</v>
      </c>
      <c r="V29" s="28">
        <f t="shared" si="3"/>
        <v>0</v>
      </c>
      <c r="W29" s="28">
        <f t="shared" si="4"/>
        <v>0</v>
      </c>
      <c r="X29" s="28">
        <f t="shared" si="5"/>
        <v>1</v>
      </c>
      <c r="Y29" s="28">
        <f t="shared" si="6"/>
        <v>0</v>
      </c>
      <c r="Z29" s="28">
        <f t="shared" si="7"/>
        <v>1</v>
      </c>
      <c r="AA29" s="28">
        <f t="shared" si="8"/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6</v>
      </c>
      <c r="AI29" s="1">
        <v>10</v>
      </c>
      <c r="AJ29" s="1">
        <v>29</v>
      </c>
      <c r="AK29" s="1">
        <v>10</v>
      </c>
      <c r="AL29" s="1">
        <v>19</v>
      </c>
      <c r="AM29" s="1">
        <v>0</v>
      </c>
      <c r="AN29" s="1">
        <v>17</v>
      </c>
      <c r="AO29" s="1">
        <v>25</v>
      </c>
      <c r="AP29" s="1">
        <v>51</v>
      </c>
      <c r="AQ29" s="1">
        <v>25</v>
      </c>
      <c r="AR29" s="1">
        <v>26</v>
      </c>
      <c r="AS29" s="1">
        <v>0</v>
      </c>
      <c r="AT29" s="28">
        <f t="shared" si="9"/>
        <v>23</v>
      </c>
      <c r="AU29" s="28">
        <f t="shared" si="10"/>
        <v>35</v>
      </c>
      <c r="AV29" s="28">
        <f t="shared" si="11"/>
        <v>81</v>
      </c>
      <c r="AW29" s="28">
        <f t="shared" si="12"/>
        <v>35</v>
      </c>
      <c r="AX29" s="28">
        <f t="shared" si="13"/>
        <v>46</v>
      </c>
      <c r="AY29" s="28">
        <f t="shared" si="14"/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28">
        <f t="shared" si="15"/>
        <v>23</v>
      </c>
      <c r="BS29" s="28">
        <f t="shared" si="16"/>
        <v>35</v>
      </c>
      <c r="BT29" s="28">
        <f t="shared" si="17"/>
        <v>81</v>
      </c>
      <c r="BU29" s="28">
        <f t="shared" si="18"/>
        <v>35</v>
      </c>
      <c r="BV29" s="28">
        <f t="shared" si="19"/>
        <v>46</v>
      </c>
      <c r="BW29" s="28">
        <f t="shared" si="20"/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47</v>
      </c>
      <c r="CE29" s="1">
        <v>54</v>
      </c>
      <c r="CF29" s="1">
        <v>198</v>
      </c>
      <c r="CG29" s="1">
        <v>47</v>
      </c>
      <c r="CH29" s="1">
        <v>144</v>
      </c>
      <c r="CI29" s="1">
        <v>7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28">
        <f t="shared" si="21"/>
        <v>70</v>
      </c>
      <c r="CQ29" s="28">
        <f t="shared" si="22"/>
        <v>89</v>
      </c>
      <c r="CR29" s="28">
        <f t="shared" si="23"/>
        <v>279</v>
      </c>
      <c r="CS29" s="28">
        <f t="shared" si="24"/>
        <v>82</v>
      </c>
      <c r="CT29" s="28">
        <f t="shared" si="25"/>
        <v>190</v>
      </c>
      <c r="CU29" s="28">
        <f t="shared" si="26"/>
        <v>7</v>
      </c>
      <c r="CW29" s="63">
        <f>CV29*100</f>
        <v>0</v>
      </c>
      <c r="CX29" s="64" t="e">
        <f>CR29/CW29</f>
        <v>#DIV/0!</v>
      </c>
    </row>
    <row r="30" spans="1:102" x14ac:dyDescent="0.25">
      <c r="A30" s="1">
        <v>1298</v>
      </c>
      <c r="B30" s="2">
        <v>51382671298</v>
      </c>
      <c r="C30" s="2" t="s">
        <v>47</v>
      </c>
      <c r="D30" s="1">
        <v>140</v>
      </c>
      <c r="E30" s="1">
        <v>153</v>
      </c>
      <c r="F30" s="1">
        <v>183</v>
      </c>
      <c r="G30" s="1">
        <v>15</v>
      </c>
      <c r="H30" s="1">
        <v>30</v>
      </c>
      <c r="I30" s="1">
        <v>138</v>
      </c>
      <c r="J30" s="1">
        <v>9</v>
      </c>
      <c r="K30" s="1">
        <v>26</v>
      </c>
      <c r="L30" s="1">
        <v>110</v>
      </c>
      <c r="M30" s="1">
        <v>20</v>
      </c>
      <c r="N30" s="1">
        <v>84</v>
      </c>
      <c r="O30" s="1">
        <v>6</v>
      </c>
      <c r="P30" s="1">
        <v>0</v>
      </c>
      <c r="Q30" s="1">
        <v>0</v>
      </c>
      <c r="R30" s="1">
        <v>140</v>
      </c>
      <c r="S30" s="1">
        <v>0</v>
      </c>
      <c r="T30" s="1">
        <v>140</v>
      </c>
      <c r="U30" s="1">
        <v>0</v>
      </c>
      <c r="V30" s="28">
        <f t="shared" si="3"/>
        <v>149</v>
      </c>
      <c r="W30" s="28">
        <f t="shared" si="4"/>
        <v>179</v>
      </c>
      <c r="X30" s="28">
        <f t="shared" si="5"/>
        <v>433</v>
      </c>
      <c r="Y30" s="28">
        <f t="shared" si="6"/>
        <v>35</v>
      </c>
      <c r="Z30" s="28">
        <f t="shared" si="7"/>
        <v>254</v>
      </c>
      <c r="AA30" s="28">
        <f t="shared" si="8"/>
        <v>144</v>
      </c>
      <c r="AB30" s="1">
        <v>7</v>
      </c>
      <c r="AC30" s="1">
        <v>20</v>
      </c>
      <c r="AD30" s="1">
        <v>166</v>
      </c>
      <c r="AE30" s="1">
        <v>20</v>
      </c>
      <c r="AF30" s="1">
        <v>146</v>
      </c>
      <c r="AG30" s="1">
        <v>0</v>
      </c>
      <c r="AH30" s="1">
        <v>3</v>
      </c>
      <c r="AI30" s="1">
        <v>19</v>
      </c>
      <c r="AJ30" s="1">
        <v>131</v>
      </c>
      <c r="AK30" s="1">
        <v>19</v>
      </c>
      <c r="AL30" s="1">
        <v>112</v>
      </c>
      <c r="AM30" s="1">
        <v>0</v>
      </c>
      <c r="AN30" s="1">
        <v>4</v>
      </c>
      <c r="AO30" s="1">
        <v>17</v>
      </c>
      <c r="AP30" s="1">
        <v>161</v>
      </c>
      <c r="AQ30" s="1">
        <v>17</v>
      </c>
      <c r="AR30" s="1">
        <v>144</v>
      </c>
      <c r="AS30" s="1">
        <v>0</v>
      </c>
      <c r="AT30" s="28">
        <f t="shared" si="9"/>
        <v>163</v>
      </c>
      <c r="AU30" s="28">
        <f t="shared" si="10"/>
        <v>235</v>
      </c>
      <c r="AV30" s="28">
        <f t="shared" si="11"/>
        <v>891</v>
      </c>
      <c r="AW30" s="28">
        <f t="shared" si="12"/>
        <v>91</v>
      </c>
      <c r="AX30" s="28">
        <f t="shared" si="13"/>
        <v>656</v>
      </c>
      <c r="AY30" s="28">
        <f t="shared" si="14"/>
        <v>144</v>
      </c>
      <c r="AZ30" s="1">
        <v>1</v>
      </c>
      <c r="BA30" s="1">
        <v>13</v>
      </c>
      <c r="BB30" s="1">
        <v>69</v>
      </c>
      <c r="BC30" s="1">
        <v>13</v>
      </c>
      <c r="BD30" s="1">
        <v>56</v>
      </c>
      <c r="BE30" s="1">
        <v>0</v>
      </c>
      <c r="BF30" s="1">
        <v>1</v>
      </c>
      <c r="BG30" s="1">
        <v>6</v>
      </c>
      <c r="BH30" s="1">
        <v>35</v>
      </c>
      <c r="BI30" s="1">
        <v>6</v>
      </c>
      <c r="BJ30" s="1">
        <v>29</v>
      </c>
      <c r="BK30" s="1">
        <v>0</v>
      </c>
      <c r="BL30" s="1">
        <v>8</v>
      </c>
      <c r="BM30" s="1">
        <v>26</v>
      </c>
      <c r="BN30" s="1">
        <v>196</v>
      </c>
      <c r="BO30" s="1">
        <v>26</v>
      </c>
      <c r="BP30" s="1">
        <v>170</v>
      </c>
      <c r="BQ30" s="1">
        <v>0</v>
      </c>
      <c r="BR30" s="28">
        <f t="shared" si="15"/>
        <v>173</v>
      </c>
      <c r="BS30" s="28">
        <f t="shared" si="16"/>
        <v>280</v>
      </c>
      <c r="BT30" s="28">
        <f t="shared" si="17"/>
        <v>1191</v>
      </c>
      <c r="BU30" s="28">
        <f t="shared" si="18"/>
        <v>136</v>
      </c>
      <c r="BV30" s="28">
        <f t="shared" si="19"/>
        <v>911</v>
      </c>
      <c r="BW30" s="28">
        <f t="shared" si="20"/>
        <v>144</v>
      </c>
      <c r="BX30" s="1">
        <v>16</v>
      </c>
      <c r="BY30" s="1">
        <v>30</v>
      </c>
      <c r="BZ30" s="1">
        <v>133</v>
      </c>
      <c r="CA30" s="1">
        <v>28</v>
      </c>
      <c r="CB30" s="1">
        <v>103</v>
      </c>
      <c r="CC30" s="1">
        <v>2</v>
      </c>
      <c r="CD30" s="1">
        <v>12</v>
      </c>
      <c r="CE30" s="1">
        <v>31</v>
      </c>
      <c r="CF30" s="1">
        <v>238</v>
      </c>
      <c r="CG30" s="1">
        <v>28</v>
      </c>
      <c r="CH30" s="1">
        <v>207</v>
      </c>
      <c r="CI30" s="1">
        <v>3</v>
      </c>
      <c r="CJ30" s="1">
        <v>5</v>
      </c>
      <c r="CK30" s="1">
        <v>11</v>
      </c>
      <c r="CL30" s="1">
        <v>72</v>
      </c>
      <c r="CM30" s="1">
        <v>11</v>
      </c>
      <c r="CN30" s="1">
        <v>61</v>
      </c>
      <c r="CO30" s="1">
        <v>0</v>
      </c>
      <c r="CP30" s="28">
        <f t="shared" si="21"/>
        <v>206</v>
      </c>
      <c r="CQ30" s="28">
        <f t="shared" si="22"/>
        <v>352</v>
      </c>
      <c r="CR30" s="28">
        <f t="shared" si="23"/>
        <v>1634</v>
      </c>
      <c r="CS30" s="28">
        <f t="shared" si="24"/>
        <v>203</v>
      </c>
      <c r="CT30" s="28">
        <f t="shared" si="25"/>
        <v>1282</v>
      </c>
      <c r="CU30" s="28">
        <f t="shared" si="26"/>
        <v>149</v>
      </c>
    </row>
    <row r="31" spans="1:102" x14ac:dyDescent="0.25">
      <c r="A31" s="1">
        <v>1298</v>
      </c>
      <c r="B31" s="2">
        <v>5108051298</v>
      </c>
      <c r="C31" s="2" t="s">
        <v>34</v>
      </c>
      <c r="D31" s="1">
        <v>5</v>
      </c>
      <c r="E31" s="1">
        <v>6</v>
      </c>
      <c r="F31" s="1">
        <v>21</v>
      </c>
      <c r="G31" s="1">
        <v>1</v>
      </c>
      <c r="H31" s="1">
        <v>15</v>
      </c>
      <c r="I31" s="1">
        <v>5</v>
      </c>
      <c r="J31" s="1">
        <v>44</v>
      </c>
      <c r="K31" s="1">
        <v>62</v>
      </c>
      <c r="L31" s="1">
        <v>152</v>
      </c>
      <c r="M31" s="1">
        <v>28</v>
      </c>
      <c r="N31" s="1">
        <v>90</v>
      </c>
      <c r="O31" s="1">
        <v>34</v>
      </c>
      <c r="P31" s="1">
        <v>6</v>
      </c>
      <c r="Q31" s="1">
        <v>7</v>
      </c>
      <c r="R31" s="1">
        <v>42</v>
      </c>
      <c r="S31" s="1">
        <v>5</v>
      </c>
      <c r="T31" s="1">
        <v>35</v>
      </c>
      <c r="U31" s="1">
        <v>2</v>
      </c>
      <c r="V31" s="28">
        <f t="shared" si="3"/>
        <v>55</v>
      </c>
      <c r="W31" s="28">
        <f t="shared" si="4"/>
        <v>75</v>
      </c>
      <c r="X31" s="28">
        <f t="shared" si="5"/>
        <v>215</v>
      </c>
      <c r="Y31" s="28">
        <f t="shared" si="6"/>
        <v>34</v>
      </c>
      <c r="Z31" s="28">
        <f t="shared" si="7"/>
        <v>140</v>
      </c>
      <c r="AA31" s="28">
        <f t="shared" si="8"/>
        <v>41</v>
      </c>
      <c r="AB31" s="1">
        <v>0</v>
      </c>
      <c r="AC31" s="1">
        <v>1</v>
      </c>
      <c r="AD31" s="1">
        <v>51</v>
      </c>
      <c r="AE31" s="1">
        <v>1</v>
      </c>
      <c r="AF31" s="1">
        <v>50</v>
      </c>
      <c r="AG31" s="1">
        <v>0</v>
      </c>
      <c r="AH31" s="1">
        <v>6</v>
      </c>
      <c r="AI31" s="1">
        <v>12</v>
      </c>
      <c r="AJ31" s="1">
        <v>77</v>
      </c>
      <c r="AK31" s="1">
        <v>12</v>
      </c>
      <c r="AL31" s="1">
        <v>65</v>
      </c>
      <c r="AM31" s="1">
        <v>0</v>
      </c>
      <c r="AN31" s="1">
        <v>7</v>
      </c>
      <c r="AO31" s="1">
        <v>10</v>
      </c>
      <c r="AP31" s="1">
        <v>81</v>
      </c>
      <c r="AQ31" s="1">
        <v>10</v>
      </c>
      <c r="AR31" s="1">
        <v>71</v>
      </c>
      <c r="AS31" s="1">
        <v>0</v>
      </c>
      <c r="AT31" s="28">
        <f t="shared" si="9"/>
        <v>68</v>
      </c>
      <c r="AU31" s="28">
        <f t="shared" si="10"/>
        <v>98</v>
      </c>
      <c r="AV31" s="28">
        <f t="shared" si="11"/>
        <v>424</v>
      </c>
      <c r="AW31" s="28">
        <f t="shared" si="12"/>
        <v>57</v>
      </c>
      <c r="AX31" s="28">
        <f t="shared" si="13"/>
        <v>326</v>
      </c>
      <c r="AY31" s="28">
        <f t="shared" si="14"/>
        <v>41</v>
      </c>
      <c r="AZ31" s="1">
        <v>6</v>
      </c>
      <c r="BA31" s="1">
        <v>8</v>
      </c>
      <c r="BB31" s="1">
        <v>95</v>
      </c>
      <c r="BC31" s="1">
        <v>8</v>
      </c>
      <c r="BD31" s="1">
        <v>87</v>
      </c>
      <c r="BE31" s="1">
        <v>0</v>
      </c>
      <c r="BF31" s="1">
        <v>2</v>
      </c>
      <c r="BG31" s="1">
        <v>5</v>
      </c>
      <c r="BH31" s="1">
        <v>96</v>
      </c>
      <c r="BI31" s="1">
        <v>5</v>
      </c>
      <c r="BJ31" s="1">
        <v>91</v>
      </c>
      <c r="BK31" s="1">
        <v>0</v>
      </c>
      <c r="BL31" s="1">
        <v>7</v>
      </c>
      <c r="BM31" s="1">
        <v>14</v>
      </c>
      <c r="BN31" s="1">
        <v>122</v>
      </c>
      <c r="BO31" s="1">
        <v>14</v>
      </c>
      <c r="BP31" s="1">
        <v>108</v>
      </c>
      <c r="BQ31" s="1">
        <v>0</v>
      </c>
      <c r="BR31" s="28">
        <f t="shared" si="15"/>
        <v>83</v>
      </c>
      <c r="BS31" s="28">
        <f t="shared" si="16"/>
        <v>125</v>
      </c>
      <c r="BT31" s="28">
        <f t="shared" si="17"/>
        <v>737</v>
      </c>
      <c r="BU31" s="28">
        <f t="shared" si="18"/>
        <v>84</v>
      </c>
      <c r="BV31" s="28">
        <f t="shared" si="19"/>
        <v>612</v>
      </c>
      <c r="BW31" s="28">
        <f t="shared" si="20"/>
        <v>41</v>
      </c>
      <c r="BX31" s="1">
        <v>7</v>
      </c>
      <c r="BY31" s="1">
        <v>12</v>
      </c>
      <c r="BZ31" s="1">
        <v>112</v>
      </c>
      <c r="CA31" s="1">
        <v>12</v>
      </c>
      <c r="CB31" s="1">
        <v>100</v>
      </c>
      <c r="CC31" s="1">
        <v>0</v>
      </c>
      <c r="CD31" s="1">
        <v>8</v>
      </c>
      <c r="CE31" s="1">
        <v>10</v>
      </c>
      <c r="CF31" s="1">
        <v>73</v>
      </c>
      <c r="CG31" s="1">
        <v>10</v>
      </c>
      <c r="CH31" s="1">
        <v>63</v>
      </c>
      <c r="CI31" s="1">
        <v>0</v>
      </c>
      <c r="CJ31" s="1">
        <v>18</v>
      </c>
      <c r="CK31" s="1">
        <v>36</v>
      </c>
      <c r="CL31" s="1">
        <v>140</v>
      </c>
      <c r="CM31" s="1">
        <v>20</v>
      </c>
      <c r="CN31" s="1">
        <v>104</v>
      </c>
      <c r="CO31" s="1">
        <v>16</v>
      </c>
      <c r="CP31" s="28">
        <f t="shared" si="21"/>
        <v>116</v>
      </c>
      <c r="CQ31" s="28">
        <f t="shared" si="22"/>
        <v>183</v>
      </c>
      <c r="CR31" s="28">
        <f t="shared" si="23"/>
        <v>1062</v>
      </c>
      <c r="CS31" s="28">
        <f t="shared" si="24"/>
        <v>126</v>
      </c>
      <c r="CT31" s="28">
        <f t="shared" si="25"/>
        <v>879</v>
      </c>
      <c r="CU31" s="28">
        <f t="shared" si="26"/>
        <v>57</v>
      </c>
    </row>
    <row r="32" spans="1:102" x14ac:dyDescent="0.25">
      <c r="A32" s="1">
        <v>1298</v>
      </c>
      <c r="B32" s="2">
        <v>81712101298</v>
      </c>
      <c r="C32" s="2" t="s">
        <v>10</v>
      </c>
      <c r="D32" s="1">
        <v>59</v>
      </c>
      <c r="E32" s="1">
        <v>59</v>
      </c>
      <c r="F32" s="1">
        <v>59</v>
      </c>
      <c r="G32" s="1">
        <v>6</v>
      </c>
      <c r="H32" s="1">
        <v>0</v>
      </c>
      <c r="I32" s="1">
        <v>53</v>
      </c>
      <c r="J32" s="1">
        <v>0</v>
      </c>
      <c r="K32" s="1">
        <v>7</v>
      </c>
      <c r="L32" s="1">
        <v>47</v>
      </c>
      <c r="M32" s="1">
        <v>7</v>
      </c>
      <c r="N32" s="1">
        <v>40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28">
        <f t="shared" si="3"/>
        <v>59</v>
      </c>
      <c r="W32" s="28">
        <f t="shared" si="4"/>
        <v>66</v>
      </c>
      <c r="X32" s="28">
        <f t="shared" si="5"/>
        <v>106</v>
      </c>
      <c r="Y32" s="28">
        <f t="shared" si="6"/>
        <v>13</v>
      </c>
      <c r="Z32" s="28">
        <f t="shared" si="7"/>
        <v>40</v>
      </c>
      <c r="AA32" s="28">
        <f t="shared" si="8"/>
        <v>53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28">
        <f t="shared" si="9"/>
        <v>59</v>
      </c>
      <c r="AU32" s="28">
        <f t="shared" si="10"/>
        <v>66</v>
      </c>
      <c r="AV32" s="28">
        <f t="shared" si="11"/>
        <v>106</v>
      </c>
      <c r="AW32" s="28">
        <f t="shared" si="12"/>
        <v>13</v>
      </c>
      <c r="AX32" s="28">
        <f t="shared" si="13"/>
        <v>40</v>
      </c>
      <c r="AY32" s="28">
        <f t="shared" si="14"/>
        <v>53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28">
        <f t="shared" si="15"/>
        <v>59</v>
      </c>
      <c r="BS32" s="28">
        <f t="shared" si="16"/>
        <v>66</v>
      </c>
      <c r="BT32" s="28">
        <f t="shared" si="17"/>
        <v>106</v>
      </c>
      <c r="BU32" s="28">
        <f t="shared" si="18"/>
        <v>13</v>
      </c>
      <c r="BV32" s="28">
        <f t="shared" si="19"/>
        <v>40</v>
      </c>
      <c r="BW32" s="28">
        <f t="shared" si="20"/>
        <v>53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28">
        <f t="shared" si="21"/>
        <v>59</v>
      </c>
      <c r="CQ32" s="28">
        <f t="shared" si="22"/>
        <v>66</v>
      </c>
      <c r="CR32" s="28">
        <f t="shared" si="23"/>
        <v>106</v>
      </c>
      <c r="CS32" s="28">
        <f t="shared" si="24"/>
        <v>13</v>
      </c>
      <c r="CT32" s="28">
        <f t="shared" si="25"/>
        <v>40</v>
      </c>
      <c r="CU32" s="28">
        <f t="shared" si="26"/>
        <v>53</v>
      </c>
    </row>
    <row r="33" spans="1:102" x14ac:dyDescent="0.25">
      <c r="A33" s="1">
        <v>1298</v>
      </c>
      <c r="B33" s="2">
        <v>94160491298</v>
      </c>
      <c r="C33" s="2" t="s">
        <v>36</v>
      </c>
      <c r="D33" s="1">
        <v>49</v>
      </c>
      <c r="E33" s="1">
        <v>49</v>
      </c>
      <c r="F33" s="1">
        <v>49</v>
      </c>
      <c r="G33" s="1">
        <v>0</v>
      </c>
      <c r="H33" s="1">
        <v>0</v>
      </c>
      <c r="I33" s="1">
        <v>49</v>
      </c>
      <c r="J33" s="1">
        <v>2</v>
      </c>
      <c r="K33" s="1">
        <v>24</v>
      </c>
      <c r="L33" s="1">
        <v>36</v>
      </c>
      <c r="M33" s="1">
        <v>24</v>
      </c>
      <c r="N33" s="1">
        <v>12</v>
      </c>
      <c r="O33" s="1">
        <v>0</v>
      </c>
      <c r="P33" s="1">
        <v>2</v>
      </c>
      <c r="Q33" s="1">
        <v>15</v>
      </c>
      <c r="R33" s="1">
        <v>21</v>
      </c>
      <c r="S33" s="1">
        <v>15</v>
      </c>
      <c r="T33" s="1">
        <v>6</v>
      </c>
      <c r="U33" s="1">
        <v>0</v>
      </c>
      <c r="V33" s="28">
        <f t="shared" si="3"/>
        <v>53</v>
      </c>
      <c r="W33" s="28">
        <f t="shared" si="4"/>
        <v>88</v>
      </c>
      <c r="X33" s="28">
        <f t="shared" si="5"/>
        <v>106</v>
      </c>
      <c r="Y33" s="28">
        <f t="shared" si="6"/>
        <v>39</v>
      </c>
      <c r="Z33" s="28">
        <f t="shared" si="7"/>
        <v>18</v>
      </c>
      <c r="AA33" s="28">
        <f t="shared" si="8"/>
        <v>49</v>
      </c>
      <c r="AB33" s="1">
        <v>0</v>
      </c>
      <c r="AC33" s="1">
        <v>2</v>
      </c>
      <c r="AD33" s="1">
        <v>5</v>
      </c>
      <c r="AE33" s="1">
        <v>2</v>
      </c>
      <c r="AF33" s="1">
        <v>3</v>
      </c>
      <c r="AG33" s="1">
        <v>0</v>
      </c>
      <c r="AH33" s="1">
        <v>1</v>
      </c>
      <c r="AI33" s="1">
        <v>3</v>
      </c>
      <c r="AJ33" s="1">
        <v>9</v>
      </c>
      <c r="AK33" s="1">
        <v>3</v>
      </c>
      <c r="AL33" s="1">
        <v>6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28">
        <f t="shared" si="9"/>
        <v>54</v>
      </c>
      <c r="AU33" s="28">
        <f t="shared" si="10"/>
        <v>93</v>
      </c>
      <c r="AV33" s="28">
        <f t="shared" si="11"/>
        <v>120</v>
      </c>
      <c r="AW33" s="28">
        <f t="shared" si="12"/>
        <v>44</v>
      </c>
      <c r="AX33" s="28">
        <f t="shared" si="13"/>
        <v>27</v>
      </c>
      <c r="AY33" s="28">
        <f t="shared" si="14"/>
        <v>49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2</v>
      </c>
      <c r="BG33" s="1">
        <v>5</v>
      </c>
      <c r="BH33" s="1">
        <v>7</v>
      </c>
      <c r="BI33" s="1">
        <v>5</v>
      </c>
      <c r="BJ33" s="1">
        <v>2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28">
        <f t="shared" si="15"/>
        <v>56</v>
      </c>
      <c r="BS33" s="28">
        <f t="shared" si="16"/>
        <v>98</v>
      </c>
      <c r="BT33" s="28">
        <f t="shared" si="17"/>
        <v>127</v>
      </c>
      <c r="BU33" s="28">
        <f t="shared" si="18"/>
        <v>49</v>
      </c>
      <c r="BV33" s="28">
        <f t="shared" si="19"/>
        <v>29</v>
      </c>
      <c r="BW33" s="28">
        <f t="shared" si="20"/>
        <v>49</v>
      </c>
      <c r="BX33" s="1">
        <v>7</v>
      </c>
      <c r="BY33" s="1">
        <v>13</v>
      </c>
      <c r="BZ33" s="1">
        <v>21</v>
      </c>
      <c r="CA33" s="1">
        <v>13</v>
      </c>
      <c r="CB33" s="1">
        <v>8</v>
      </c>
      <c r="CC33" s="1">
        <v>0</v>
      </c>
      <c r="CD33" s="1">
        <v>9</v>
      </c>
      <c r="CE33" s="1">
        <v>22</v>
      </c>
      <c r="CF33" s="1">
        <v>66</v>
      </c>
      <c r="CG33" s="1">
        <v>22</v>
      </c>
      <c r="CH33" s="1">
        <v>44</v>
      </c>
      <c r="CI33" s="1">
        <v>0</v>
      </c>
      <c r="CJ33" s="1">
        <v>4</v>
      </c>
      <c r="CK33" s="1">
        <v>24</v>
      </c>
      <c r="CL33" s="1">
        <v>39</v>
      </c>
      <c r="CM33" s="1">
        <v>17</v>
      </c>
      <c r="CN33" s="1">
        <v>15</v>
      </c>
      <c r="CO33" s="1">
        <v>7</v>
      </c>
      <c r="CP33" s="28">
        <f t="shared" si="21"/>
        <v>76</v>
      </c>
      <c r="CQ33" s="28">
        <f t="shared" si="22"/>
        <v>157</v>
      </c>
      <c r="CR33" s="28">
        <f t="shared" si="23"/>
        <v>253</v>
      </c>
      <c r="CS33" s="28">
        <f t="shared" si="24"/>
        <v>101</v>
      </c>
      <c r="CT33" s="28">
        <f t="shared" si="25"/>
        <v>96</v>
      </c>
      <c r="CU33" s="28">
        <f t="shared" si="26"/>
        <v>56</v>
      </c>
    </row>
    <row r="34" spans="1:102" x14ac:dyDescent="0.25">
      <c r="A34" s="1">
        <v>1298</v>
      </c>
      <c r="B34" s="2">
        <v>281478961298</v>
      </c>
      <c r="C34" s="1" t="s">
        <v>379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28">
        <f t="shared" si="3"/>
        <v>0</v>
      </c>
      <c r="W34" s="28">
        <f t="shared" si="4"/>
        <v>0</v>
      </c>
      <c r="X34" s="28">
        <f t="shared" si="5"/>
        <v>0</v>
      </c>
      <c r="Y34" s="28">
        <f t="shared" si="6"/>
        <v>0</v>
      </c>
      <c r="Z34" s="28">
        <f t="shared" si="7"/>
        <v>0</v>
      </c>
      <c r="AA34" s="28">
        <f t="shared" si="8"/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9</v>
      </c>
      <c r="AO34" s="1">
        <v>18</v>
      </c>
      <c r="AP34" s="1">
        <v>31</v>
      </c>
      <c r="AQ34" s="1">
        <v>18</v>
      </c>
      <c r="AR34" s="1">
        <v>13</v>
      </c>
      <c r="AS34" s="1">
        <v>0</v>
      </c>
      <c r="AT34" s="28">
        <f t="shared" si="9"/>
        <v>9</v>
      </c>
      <c r="AU34" s="28">
        <f t="shared" si="10"/>
        <v>18</v>
      </c>
      <c r="AV34" s="28">
        <f t="shared" si="11"/>
        <v>31</v>
      </c>
      <c r="AW34" s="28">
        <f t="shared" si="12"/>
        <v>18</v>
      </c>
      <c r="AX34" s="28">
        <f t="shared" si="13"/>
        <v>13</v>
      </c>
      <c r="AY34" s="28">
        <f t="shared" si="14"/>
        <v>0</v>
      </c>
      <c r="AZ34" s="1">
        <v>23</v>
      </c>
      <c r="BA34" s="1">
        <v>37</v>
      </c>
      <c r="BB34" s="1">
        <v>81</v>
      </c>
      <c r="BC34" s="1">
        <v>37</v>
      </c>
      <c r="BD34" s="1">
        <v>44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28">
        <f t="shared" si="15"/>
        <v>32</v>
      </c>
      <c r="BS34" s="28">
        <f t="shared" si="16"/>
        <v>55</v>
      </c>
      <c r="BT34" s="28">
        <f t="shared" si="17"/>
        <v>112</v>
      </c>
      <c r="BU34" s="28">
        <f t="shared" si="18"/>
        <v>55</v>
      </c>
      <c r="BV34" s="28">
        <f t="shared" si="19"/>
        <v>57</v>
      </c>
      <c r="BW34" s="28">
        <f t="shared" si="20"/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28">
        <f t="shared" si="21"/>
        <v>32</v>
      </c>
      <c r="CQ34" s="28">
        <f t="shared" si="22"/>
        <v>55</v>
      </c>
      <c r="CR34" s="28">
        <f t="shared" si="23"/>
        <v>112</v>
      </c>
      <c r="CS34" s="28">
        <f t="shared" si="24"/>
        <v>55</v>
      </c>
      <c r="CT34" s="28">
        <f t="shared" si="25"/>
        <v>57</v>
      </c>
      <c r="CU34" s="28">
        <f t="shared" si="26"/>
        <v>0</v>
      </c>
      <c r="CV34">
        <v>1</v>
      </c>
      <c r="CW34" s="63">
        <f t="shared" ref="CW34:CW35" si="29">CV34*100</f>
        <v>100</v>
      </c>
      <c r="CX34" s="64">
        <f t="shared" ref="CX34:CX35" si="30">CR34/CW34</f>
        <v>1.1200000000000001</v>
      </c>
    </row>
    <row r="35" spans="1:102" x14ac:dyDescent="0.25">
      <c r="A35" s="1">
        <v>1298</v>
      </c>
      <c r="B35" s="2">
        <v>182982971298</v>
      </c>
      <c r="C35" s="1" t="s">
        <v>71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28">
        <f t="shared" si="3"/>
        <v>0</v>
      </c>
      <c r="W35" s="28">
        <f t="shared" si="4"/>
        <v>0</v>
      </c>
      <c r="X35" s="28">
        <f t="shared" si="5"/>
        <v>0</v>
      </c>
      <c r="Y35" s="28">
        <f t="shared" si="6"/>
        <v>0</v>
      </c>
      <c r="Z35" s="28">
        <f t="shared" si="7"/>
        <v>0</v>
      </c>
      <c r="AA35" s="28">
        <f t="shared" si="8"/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16</v>
      </c>
      <c r="AO35" s="1">
        <v>21</v>
      </c>
      <c r="AP35" s="1">
        <v>40</v>
      </c>
      <c r="AQ35" s="1">
        <v>21</v>
      </c>
      <c r="AR35" s="1">
        <v>19</v>
      </c>
      <c r="AS35" s="1">
        <v>0</v>
      </c>
      <c r="AT35" s="28">
        <f t="shared" si="9"/>
        <v>16</v>
      </c>
      <c r="AU35" s="28">
        <f t="shared" si="10"/>
        <v>21</v>
      </c>
      <c r="AV35" s="28">
        <f t="shared" si="11"/>
        <v>40</v>
      </c>
      <c r="AW35" s="28">
        <f t="shared" si="12"/>
        <v>21</v>
      </c>
      <c r="AX35" s="28">
        <f t="shared" si="13"/>
        <v>19</v>
      </c>
      <c r="AY35" s="28">
        <f t="shared" si="14"/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28">
        <f t="shared" si="15"/>
        <v>16</v>
      </c>
      <c r="BS35" s="28">
        <f t="shared" si="16"/>
        <v>21</v>
      </c>
      <c r="BT35" s="28">
        <f t="shared" si="17"/>
        <v>40</v>
      </c>
      <c r="BU35" s="28">
        <f t="shared" si="18"/>
        <v>21</v>
      </c>
      <c r="BV35" s="28">
        <f t="shared" si="19"/>
        <v>19</v>
      </c>
      <c r="BW35" s="28">
        <f t="shared" si="20"/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15</v>
      </c>
      <c r="CE35" s="1">
        <v>36</v>
      </c>
      <c r="CF35" s="1">
        <v>167</v>
      </c>
      <c r="CG35" s="1">
        <v>35</v>
      </c>
      <c r="CH35" s="1">
        <v>131</v>
      </c>
      <c r="CI35" s="1">
        <v>1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28">
        <f t="shared" si="21"/>
        <v>31</v>
      </c>
      <c r="CQ35" s="28">
        <f t="shared" si="22"/>
        <v>57</v>
      </c>
      <c r="CR35" s="28">
        <f t="shared" si="23"/>
        <v>207</v>
      </c>
      <c r="CS35" s="28">
        <f t="shared" si="24"/>
        <v>56</v>
      </c>
      <c r="CT35" s="28">
        <f t="shared" si="25"/>
        <v>150</v>
      </c>
      <c r="CU35" s="28">
        <f t="shared" si="26"/>
        <v>1</v>
      </c>
      <c r="CW35" s="63">
        <f t="shared" si="29"/>
        <v>0</v>
      </c>
      <c r="CX35" s="64" t="e">
        <f t="shared" si="30"/>
        <v>#DIV/0!</v>
      </c>
    </row>
    <row r="36" spans="1:102" x14ac:dyDescent="0.25">
      <c r="A36" s="1">
        <v>1298</v>
      </c>
      <c r="B36" s="2">
        <v>51375541298</v>
      </c>
      <c r="C36" s="2" t="s">
        <v>45</v>
      </c>
      <c r="D36" s="1">
        <v>40</v>
      </c>
      <c r="E36" s="1">
        <v>47</v>
      </c>
      <c r="F36" s="1">
        <v>62</v>
      </c>
      <c r="G36" s="1">
        <v>1</v>
      </c>
      <c r="H36" s="1">
        <v>15</v>
      </c>
      <c r="I36" s="1">
        <v>46</v>
      </c>
      <c r="J36" s="1">
        <v>3</v>
      </c>
      <c r="K36" s="1">
        <v>5</v>
      </c>
      <c r="L36" s="1">
        <v>29</v>
      </c>
      <c r="M36" s="1">
        <v>2</v>
      </c>
      <c r="N36" s="1">
        <v>24</v>
      </c>
      <c r="O36" s="1">
        <v>3</v>
      </c>
      <c r="P36" s="1">
        <v>1</v>
      </c>
      <c r="Q36" s="1">
        <v>2</v>
      </c>
      <c r="R36" s="1">
        <v>131</v>
      </c>
      <c r="S36" s="1">
        <v>1</v>
      </c>
      <c r="T36" s="1">
        <v>129</v>
      </c>
      <c r="U36" s="1">
        <v>1</v>
      </c>
      <c r="V36" s="28">
        <f t="shared" si="3"/>
        <v>44</v>
      </c>
      <c r="W36" s="28">
        <f t="shared" si="4"/>
        <v>54</v>
      </c>
      <c r="X36" s="28">
        <f t="shared" si="5"/>
        <v>222</v>
      </c>
      <c r="Y36" s="28">
        <f t="shared" si="6"/>
        <v>4</v>
      </c>
      <c r="Z36" s="28">
        <f t="shared" si="7"/>
        <v>168</v>
      </c>
      <c r="AA36" s="28">
        <f t="shared" si="8"/>
        <v>50</v>
      </c>
      <c r="AB36" s="1">
        <v>4</v>
      </c>
      <c r="AC36" s="1">
        <v>8</v>
      </c>
      <c r="AD36" s="1">
        <v>80</v>
      </c>
      <c r="AE36" s="1">
        <v>8</v>
      </c>
      <c r="AF36" s="1">
        <v>72</v>
      </c>
      <c r="AG36" s="1">
        <v>0</v>
      </c>
      <c r="AH36" s="1">
        <v>3</v>
      </c>
      <c r="AI36" s="1">
        <v>6</v>
      </c>
      <c r="AJ36" s="1">
        <v>27</v>
      </c>
      <c r="AK36" s="1">
        <v>6</v>
      </c>
      <c r="AL36" s="1">
        <v>21</v>
      </c>
      <c r="AM36" s="1">
        <v>0</v>
      </c>
      <c r="AN36" s="1">
        <v>6</v>
      </c>
      <c r="AO36" s="1">
        <v>8</v>
      </c>
      <c r="AP36" s="1">
        <v>28</v>
      </c>
      <c r="AQ36" s="1">
        <v>8</v>
      </c>
      <c r="AR36" s="1">
        <v>20</v>
      </c>
      <c r="AS36" s="1">
        <v>0</v>
      </c>
      <c r="AT36" s="28">
        <f t="shared" si="9"/>
        <v>57</v>
      </c>
      <c r="AU36" s="28">
        <f t="shared" si="10"/>
        <v>76</v>
      </c>
      <c r="AV36" s="28">
        <f t="shared" si="11"/>
        <v>357</v>
      </c>
      <c r="AW36" s="28">
        <f t="shared" si="12"/>
        <v>26</v>
      </c>
      <c r="AX36" s="28">
        <f t="shared" si="13"/>
        <v>281</v>
      </c>
      <c r="AY36" s="28">
        <f t="shared" si="14"/>
        <v>50</v>
      </c>
      <c r="AZ36" s="1">
        <v>1</v>
      </c>
      <c r="BA36" s="1">
        <v>4</v>
      </c>
      <c r="BB36" s="1">
        <v>4</v>
      </c>
      <c r="BC36" s="1">
        <v>4</v>
      </c>
      <c r="BD36" s="1">
        <v>0</v>
      </c>
      <c r="BE36" s="1">
        <v>0</v>
      </c>
      <c r="BF36" s="1">
        <v>0</v>
      </c>
      <c r="BG36" s="1">
        <v>0</v>
      </c>
      <c r="BH36" s="1">
        <v>4</v>
      </c>
      <c r="BI36" s="1">
        <v>0</v>
      </c>
      <c r="BJ36" s="1">
        <v>4</v>
      </c>
      <c r="BK36" s="1">
        <v>0</v>
      </c>
      <c r="BL36" s="1">
        <v>0</v>
      </c>
      <c r="BM36" s="1">
        <v>6</v>
      </c>
      <c r="BN36" s="1">
        <v>9</v>
      </c>
      <c r="BO36" s="1">
        <v>6</v>
      </c>
      <c r="BP36" s="1">
        <v>3</v>
      </c>
      <c r="BQ36" s="1">
        <v>0</v>
      </c>
      <c r="BR36" s="28">
        <f t="shared" si="15"/>
        <v>58</v>
      </c>
      <c r="BS36" s="28">
        <f t="shared" si="16"/>
        <v>86</v>
      </c>
      <c r="BT36" s="28">
        <f t="shared" si="17"/>
        <v>374</v>
      </c>
      <c r="BU36" s="28">
        <f t="shared" si="18"/>
        <v>36</v>
      </c>
      <c r="BV36" s="28">
        <f t="shared" si="19"/>
        <v>288</v>
      </c>
      <c r="BW36" s="28">
        <f t="shared" si="20"/>
        <v>50</v>
      </c>
      <c r="BX36" s="1">
        <v>0</v>
      </c>
      <c r="BY36" s="1">
        <v>1</v>
      </c>
      <c r="BZ36" s="1">
        <v>2</v>
      </c>
      <c r="CA36" s="1">
        <v>1</v>
      </c>
      <c r="CB36" s="1">
        <v>1</v>
      </c>
      <c r="CC36" s="1">
        <v>0</v>
      </c>
      <c r="CD36" s="1">
        <v>2</v>
      </c>
      <c r="CE36" s="1">
        <v>2</v>
      </c>
      <c r="CF36" s="1">
        <v>2</v>
      </c>
      <c r="CG36" s="1">
        <v>2</v>
      </c>
      <c r="CH36" s="1">
        <v>0</v>
      </c>
      <c r="CI36" s="1">
        <v>0</v>
      </c>
      <c r="CJ36" s="1">
        <v>1</v>
      </c>
      <c r="CK36" s="1">
        <v>3</v>
      </c>
      <c r="CL36" s="1">
        <v>3</v>
      </c>
      <c r="CM36" s="1">
        <v>1</v>
      </c>
      <c r="CN36" s="1">
        <v>0</v>
      </c>
      <c r="CO36" s="1">
        <v>2</v>
      </c>
      <c r="CP36" s="28">
        <f t="shared" si="21"/>
        <v>61</v>
      </c>
      <c r="CQ36" s="28">
        <f t="shared" si="22"/>
        <v>92</v>
      </c>
      <c r="CR36" s="28">
        <f t="shared" si="23"/>
        <v>381</v>
      </c>
      <c r="CS36" s="28">
        <f t="shared" si="24"/>
        <v>40</v>
      </c>
      <c r="CT36" s="28">
        <f t="shared" si="25"/>
        <v>289</v>
      </c>
      <c r="CU36" s="28">
        <f t="shared" si="26"/>
        <v>52</v>
      </c>
    </row>
    <row r="37" spans="1:102" x14ac:dyDescent="0.25">
      <c r="A37" s="1">
        <v>1298</v>
      </c>
      <c r="B37" s="2">
        <v>5201981298</v>
      </c>
      <c r="C37" s="1" t="s">
        <v>82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28">
        <f t="shared" si="3"/>
        <v>0</v>
      </c>
      <c r="W37" s="28">
        <f t="shared" si="4"/>
        <v>0</v>
      </c>
      <c r="X37" s="28">
        <f t="shared" si="5"/>
        <v>0</v>
      </c>
      <c r="Y37" s="28">
        <f t="shared" si="6"/>
        <v>0</v>
      </c>
      <c r="Z37" s="28">
        <f t="shared" si="7"/>
        <v>0</v>
      </c>
      <c r="AA37" s="28">
        <f t="shared" si="8"/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2</v>
      </c>
      <c r="AO37" s="1">
        <v>6</v>
      </c>
      <c r="AP37" s="1">
        <v>14</v>
      </c>
      <c r="AQ37" s="1">
        <v>6</v>
      </c>
      <c r="AR37" s="1">
        <v>8</v>
      </c>
      <c r="AS37" s="1">
        <v>0</v>
      </c>
      <c r="AT37" s="28">
        <f t="shared" si="9"/>
        <v>2</v>
      </c>
      <c r="AU37" s="28">
        <f t="shared" si="10"/>
        <v>6</v>
      </c>
      <c r="AV37" s="28">
        <f t="shared" si="11"/>
        <v>14</v>
      </c>
      <c r="AW37" s="28">
        <f t="shared" si="12"/>
        <v>6</v>
      </c>
      <c r="AX37" s="28">
        <f t="shared" si="13"/>
        <v>8</v>
      </c>
      <c r="AY37" s="28">
        <f t="shared" si="14"/>
        <v>0</v>
      </c>
      <c r="AZ37" s="1">
        <v>4</v>
      </c>
      <c r="BA37" s="1">
        <v>5</v>
      </c>
      <c r="BB37" s="1">
        <v>11</v>
      </c>
      <c r="BC37" s="1">
        <v>5</v>
      </c>
      <c r="BD37" s="1">
        <v>6</v>
      </c>
      <c r="BE37" s="1">
        <v>0</v>
      </c>
      <c r="BF37" s="1">
        <v>1</v>
      </c>
      <c r="BG37" s="1">
        <v>5</v>
      </c>
      <c r="BH37" s="1">
        <v>41</v>
      </c>
      <c r="BI37" s="1">
        <v>5</v>
      </c>
      <c r="BJ37" s="1">
        <v>36</v>
      </c>
      <c r="BK37" s="1">
        <v>0</v>
      </c>
      <c r="BL37" s="1">
        <v>4</v>
      </c>
      <c r="BM37" s="1">
        <v>10</v>
      </c>
      <c r="BN37" s="1">
        <v>26</v>
      </c>
      <c r="BO37" s="1">
        <v>10</v>
      </c>
      <c r="BP37" s="1">
        <v>16</v>
      </c>
      <c r="BQ37" s="1">
        <v>0</v>
      </c>
      <c r="BR37" s="28">
        <f t="shared" si="15"/>
        <v>11</v>
      </c>
      <c r="BS37" s="28">
        <f t="shared" si="16"/>
        <v>26</v>
      </c>
      <c r="BT37" s="28">
        <f t="shared" si="17"/>
        <v>92</v>
      </c>
      <c r="BU37" s="28">
        <f t="shared" si="18"/>
        <v>26</v>
      </c>
      <c r="BV37" s="28">
        <f t="shared" si="19"/>
        <v>66</v>
      </c>
      <c r="BW37" s="28">
        <f t="shared" si="20"/>
        <v>0</v>
      </c>
      <c r="BX37" s="1">
        <v>4</v>
      </c>
      <c r="BY37" s="1">
        <v>5</v>
      </c>
      <c r="BZ37" s="1">
        <v>23</v>
      </c>
      <c r="CA37" s="1">
        <v>5</v>
      </c>
      <c r="CB37" s="1">
        <v>18</v>
      </c>
      <c r="CC37" s="1">
        <v>0</v>
      </c>
      <c r="CD37" s="1">
        <v>4</v>
      </c>
      <c r="CE37" s="1">
        <v>6</v>
      </c>
      <c r="CF37" s="1">
        <v>12</v>
      </c>
      <c r="CG37" s="1">
        <v>6</v>
      </c>
      <c r="CH37" s="1">
        <v>6</v>
      </c>
      <c r="CI37" s="1">
        <v>0</v>
      </c>
      <c r="CJ37" s="1">
        <v>2</v>
      </c>
      <c r="CK37" s="1">
        <v>5</v>
      </c>
      <c r="CL37" s="1">
        <v>15</v>
      </c>
      <c r="CM37" s="1">
        <v>4</v>
      </c>
      <c r="CN37" s="1">
        <v>10</v>
      </c>
      <c r="CO37" s="1">
        <v>1</v>
      </c>
      <c r="CP37" s="28">
        <f t="shared" si="21"/>
        <v>21</v>
      </c>
      <c r="CQ37" s="28">
        <f t="shared" si="22"/>
        <v>42</v>
      </c>
      <c r="CR37" s="28">
        <f t="shared" si="23"/>
        <v>142</v>
      </c>
      <c r="CS37" s="28">
        <f t="shared" si="24"/>
        <v>41</v>
      </c>
      <c r="CT37" s="28">
        <f t="shared" si="25"/>
        <v>100</v>
      </c>
      <c r="CU37" s="28">
        <f t="shared" si="26"/>
        <v>1</v>
      </c>
      <c r="CW37" s="63">
        <f>CV37*100</f>
        <v>0</v>
      </c>
      <c r="CX37" s="64" t="e">
        <f>CR37/CW37</f>
        <v>#DIV/0!</v>
      </c>
    </row>
    <row r="38" spans="1:102" x14ac:dyDescent="0.25">
      <c r="A38" s="1">
        <v>1298</v>
      </c>
      <c r="B38" s="2">
        <v>285387131298</v>
      </c>
      <c r="C38" s="1" t="s">
        <v>386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28">
        <f t="shared" si="3"/>
        <v>0</v>
      </c>
      <c r="W38" s="28">
        <f t="shared" si="4"/>
        <v>0</v>
      </c>
      <c r="X38" s="28">
        <f t="shared" si="5"/>
        <v>0</v>
      </c>
      <c r="Y38" s="28">
        <f t="shared" si="6"/>
        <v>0</v>
      </c>
      <c r="Z38" s="28">
        <f t="shared" si="7"/>
        <v>0</v>
      </c>
      <c r="AA38" s="28">
        <f t="shared" si="8"/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28">
        <f t="shared" si="9"/>
        <v>0</v>
      </c>
      <c r="AU38" s="28">
        <f t="shared" si="10"/>
        <v>0</v>
      </c>
      <c r="AV38" s="28">
        <f t="shared" si="11"/>
        <v>0</v>
      </c>
      <c r="AW38" s="28">
        <f t="shared" si="12"/>
        <v>0</v>
      </c>
      <c r="AX38" s="28">
        <f t="shared" si="13"/>
        <v>0</v>
      </c>
      <c r="AY38" s="28">
        <f t="shared" si="14"/>
        <v>0</v>
      </c>
      <c r="AZ38" s="1">
        <v>0</v>
      </c>
      <c r="BA38" s="1">
        <v>5</v>
      </c>
      <c r="BB38" s="1">
        <v>32</v>
      </c>
      <c r="BC38" s="1">
        <v>5</v>
      </c>
      <c r="BD38" s="1">
        <v>27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28">
        <f t="shared" si="15"/>
        <v>0</v>
      </c>
      <c r="BS38" s="28">
        <f t="shared" si="16"/>
        <v>5</v>
      </c>
      <c r="BT38" s="28">
        <f t="shared" si="17"/>
        <v>32</v>
      </c>
      <c r="BU38" s="28">
        <f t="shared" si="18"/>
        <v>5</v>
      </c>
      <c r="BV38" s="28">
        <f t="shared" si="19"/>
        <v>27</v>
      </c>
      <c r="BW38" s="28">
        <f t="shared" si="20"/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28">
        <f t="shared" si="21"/>
        <v>0</v>
      </c>
      <c r="CQ38" s="28">
        <f t="shared" si="22"/>
        <v>5</v>
      </c>
      <c r="CR38" s="28">
        <f t="shared" si="23"/>
        <v>32</v>
      </c>
      <c r="CS38" s="28">
        <f t="shared" si="24"/>
        <v>5</v>
      </c>
      <c r="CT38" s="28">
        <f t="shared" si="25"/>
        <v>27</v>
      </c>
      <c r="CU38" s="28">
        <f t="shared" si="26"/>
        <v>0</v>
      </c>
    </row>
    <row r="39" spans="1:102" x14ac:dyDescent="0.25">
      <c r="A39" s="1">
        <v>1298</v>
      </c>
      <c r="B39" s="2">
        <v>32485361298</v>
      </c>
      <c r="C39" s="2" t="s">
        <v>13</v>
      </c>
      <c r="D39" s="1">
        <v>239</v>
      </c>
      <c r="E39" s="1">
        <v>239</v>
      </c>
      <c r="F39" s="1">
        <v>241</v>
      </c>
      <c r="G39" s="1">
        <v>63</v>
      </c>
      <c r="H39" s="1">
        <v>2</v>
      </c>
      <c r="I39" s="1">
        <v>176</v>
      </c>
      <c r="J39" s="1">
        <v>31</v>
      </c>
      <c r="K39" s="1">
        <v>53</v>
      </c>
      <c r="L39" s="1">
        <v>271</v>
      </c>
      <c r="M39" s="1">
        <v>41</v>
      </c>
      <c r="N39" s="1">
        <v>218</v>
      </c>
      <c r="O39" s="1">
        <v>12</v>
      </c>
      <c r="P39" s="1">
        <v>17</v>
      </c>
      <c r="Q39" s="1">
        <v>46</v>
      </c>
      <c r="R39" s="1">
        <v>169</v>
      </c>
      <c r="S39" s="1">
        <v>46</v>
      </c>
      <c r="T39" s="1">
        <v>123</v>
      </c>
      <c r="U39" s="1">
        <v>0</v>
      </c>
      <c r="V39" s="28">
        <f t="shared" si="3"/>
        <v>287</v>
      </c>
      <c r="W39" s="28">
        <f t="shared" si="4"/>
        <v>338</v>
      </c>
      <c r="X39" s="28">
        <f t="shared" si="5"/>
        <v>681</v>
      </c>
      <c r="Y39" s="28">
        <f t="shared" si="6"/>
        <v>150</v>
      </c>
      <c r="Z39" s="28">
        <f t="shared" si="7"/>
        <v>343</v>
      </c>
      <c r="AA39" s="28">
        <f t="shared" si="8"/>
        <v>188</v>
      </c>
      <c r="AB39" s="1">
        <v>0</v>
      </c>
      <c r="AC39" s="1">
        <v>0</v>
      </c>
      <c r="AD39" s="1">
        <v>4</v>
      </c>
      <c r="AE39" s="1">
        <v>0</v>
      </c>
      <c r="AF39" s="1">
        <v>4</v>
      </c>
      <c r="AG39" s="1">
        <v>0</v>
      </c>
      <c r="AH39" s="1">
        <v>0</v>
      </c>
      <c r="AI39" s="1">
        <v>0</v>
      </c>
      <c r="AJ39" s="1">
        <v>3</v>
      </c>
      <c r="AK39" s="1">
        <v>0</v>
      </c>
      <c r="AL39" s="1">
        <v>3</v>
      </c>
      <c r="AM39" s="1">
        <v>0</v>
      </c>
      <c r="AN39" s="1">
        <v>0</v>
      </c>
      <c r="AO39" s="1">
        <v>1</v>
      </c>
      <c r="AP39" s="1">
        <v>3</v>
      </c>
      <c r="AQ39" s="1">
        <v>1</v>
      </c>
      <c r="AR39" s="1">
        <v>2</v>
      </c>
      <c r="AS39" s="1">
        <v>0</v>
      </c>
      <c r="AT39" s="28">
        <f t="shared" si="9"/>
        <v>287</v>
      </c>
      <c r="AU39" s="28">
        <f t="shared" si="10"/>
        <v>339</v>
      </c>
      <c r="AV39" s="28">
        <f t="shared" si="11"/>
        <v>691</v>
      </c>
      <c r="AW39" s="28">
        <f t="shared" si="12"/>
        <v>151</v>
      </c>
      <c r="AX39" s="28">
        <f t="shared" si="13"/>
        <v>352</v>
      </c>
      <c r="AY39" s="28">
        <f t="shared" si="14"/>
        <v>188</v>
      </c>
      <c r="AZ39" s="1">
        <v>3</v>
      </c>
      <c r="BA39" s="1">
        <v>5</v>
      </c>
      <c r="BB39" s="1">
        <v>15</v>
      </c>
      <c r="BC39" s="1">
        <v>5</v>
      </c>
      <c r="BD39" s="1">
        <v>10</v>
      </c>
      <c r="BE39" s="1">
        <v>0</v>
      </c>
      <c r="BF39" s="1">
        <v>28</v>
      </c>
      <c r="BG39" s="1">
        <v>33</v>
      </c>
      <c r="BH39" s="1">
        <v>80</v>
      </c>
      <c r="BI39" s="1">
        <v>33</v>
      </c>
      <c r="BJ39" s="1">
        <v>47</v>
      </c>
      <c r="BK39" s="1">
        <v>0</v>
      </c>
      <c r="BL39" s="1">
        <v>14</v>
      </c>
      <c r="BM39" s="1">
        <v>19</v>
      </c>
      <c r="BN39" s="1">
        <v>34</v>
      </c>
      <c r="BO39" s="1">
        <v>19</v>
      </c>
      <c r="BP39" s="1">
        <v>15</v>
      </c>
      <c r="BQ39" s="1">
        <v>0</v>
      </c>
      <c r="BR39" s="28">
        <f t="shared" si="15"/>
        <v>332</v>
      </c>
      <c r="BS39" s="28">
        <f t="shared" si="16"/>
        <v>396</v>
      </c>
      <c r="BT39" s="28">
        <f t="shared" si="17"/>
        <v>820</v>
      </c>
      <c r="BU39" s="28">
        <f t="shared" si="18"/>
        <v>208</v>
      </c>
      <c r="BV39" s="28">
        <f t="shared" si="19"/>
        <v>424</v>
      </c>
      <c r="BW39" s="28">
        <f t="shared" si="20"/>
        <v>188</v>
      </c>
      <c r="BX39" s="1">
        <v>29</v>
      </c>
      <c r="BY39" s="1">
        <v>36</v>
      </c>
      <c r="BZ39" s="1">
        <v>53</v>
      </c>
      <c r="CA39" s="1">
        <v>36</v>
      </c>
      <c r="CB39" s="1">
        <v>17</v>
      </c>
      <c r="CC39" s="1">
        <v>0</v>
      </c>
      <c r="CD39" s="1">
        <v>38</v>
      </c>
      <c r="CE39" s="1">
        <v>44</v>
      </c>
      <c r="CF39" s="1">
        <v>59</v>
      </c>
      <c r="CG39" s="1">
        <v>44</v>
      </c>
      <c r="CH39" s="1">
        <v>15</v>
      </c>
      <c r="CI39" s="1">
        <v>0</v>
      </c>
      <c r="CJ39" s="1">
        <v>33</v>
      </c>
      <c r="CK39" s="1">
        <v>34</v>
      </c>
      <c r="CL39" s="1">
        <v>41</v>
      </c>
      <c r="CM39" s="1">
        <v>34</v>
      </c>
      <c r="CN39" s="1">
        <v>7</v>
      </c>
      <c r="CO39" s="1">
        <v>0</v>
      </c>
      <c r="CP39" s="28">
        <f t="shared" si="21"/>
        <v>432</v>
      </c>
      <c r="CQ39" s="28">
        <f t="shared" si="22"/>
        <v>510</v>
      </c>
      <c r="CR39" s="28">
        <f t="shared" si="23"/>
        <v>973</v>
      </c>
      <c r="CS39" s="28">
        <f t="shared" si="24"/>
        <v>322</v>
      </c>
      <c r="CT39" s="28">
        <f t="shared" si="25"/>
        <v>463</v>
      </c>
      <c r="CU39" s="28">
        <f t="shared" si="26"/>
        <v>188</v>
      </c>
      <c r="CV39">
        <v>3</v>
      </c>
      <c r="CW39" s="63">
        <f>CV39*100</f>
        <v>300</v>
      </c>
      <c r="CX39" s="64">
        <f>CR39/CW39</f>
        <v>3.2433333333333332</v>
      </c>
    </row>
    <row r="40" spans="1:102" x14ac:dyDescent="0.25">
      <c r="A40" s="1">
        <v>1298</v>
      </c>
      <c r="B40" s="2">
        <v>4666701298</v>
      </c>
      <c r="C40" s="1" t="s">
        <v>381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28">
        <f t="shared" si="3"/>
        <v>0</v>
      </c>
      <c r="W40" s="28">
        <f t="shared" si="4"/>
        <v>0</v>
      </c>
      <c r="X40" s="28">
        <f t="shared" si="5"/>
        <v>0</v>
      </c>
      <c r="Y40" s="28">
        <f t="shared" si="6"/>
        <v>0</v>
      </c>
      <c r="Z40" s="28">
        <f t="shared" si="7"/>
        <v>0</v>
      </c>
      <c r="AA40" s="28">
        <f t="shared" si="8"/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3</v>
      </c>
      <c r="AO40" s="1">
        <v>7</v>
      </c>
      <c r="AP40" s="1">
        <v>14</v>
      </c>
      <c r="AQ40" s="1">
        <v>7</v>
      </c>
      <c r="AR40" s="1">
        <v>7</v>
      </c>
      <c r="AS40" s="1">
        <v>0</v>
      </c>
      <c r="AT40" s="28">
        <f t="shared" si="9"/>
        <v>3</v>
      </c>
      <c r="AU40" s="28">
        <f t="shared" si="10"/>
        <v>7</v>
      </c>
      <c r="AV40" s="28">
        <f t="shared" si="11"/>
        <v>14</v>
      </c>
      <c r="AW40" s="28">
        <f t="shared" si="12"/>
        <v>7</v>
      </c>
      <c r="AX40" s="28">
        <f t="shared" si="13"/>
        <v>7</v>
      </c>
      <c r="AY40" s="28">
        <f t="shared" si="14"/>
        <v>0</v>
      </c>
      <c r="AZ40" s="1">
        <v>1</v>
      </c>
      <c r="BA40" s="1">
        <v>10</v>
      </c>
      <c r="BB40" s="1">
        <v>184</v>
      </c>
      <c r="BC40" s="1">
        <v>10</v>
      </c>
      <c r="BD40" s="1">
        <v>174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28">
        <f t="shared" si="15"/>
        <v>4</v>
      </c>
      <c r="BS40" s="28">
        <f t="shared" si="16"/>
        <v>17</v>
      </c>
      <c r="BT40" s="28">
        <f t="shared" si="17"/>
        <v>198</v>
      </c>
      <c r="BU40" s="28">
        <f t="shared" si="18"/>
        <v>17</v>
      </c>
      <c r="BV40" s="28">
        <f t="shared" si="19"/>
        <v>181</v>
      </c>
      <c r="BW40" s="28">
        <f t="shared" si="20"/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28">
        <f t="shared" si="21"/>
        <v>4</v>
      </c>
      <c r="CQ40" s="28">
        <f t="shared" si="22"/>
        <v>17</v>
      </c>
      <c r="CR40" s="28">
        <f t="shared" si="23"/>
        <v>198</v>
      </c>
      <c r="CS40" s="28">
        <f t="shared" si="24"/>
        <v>17</v>
      </c>
      <c r="CT40" s="28">
        <f t="shared" si="25"/>
        <v>181</v>
      </c>
      <c r="CU40" s="28">
        <f t="shared" si="26"/>
        <v>0</v>
      </c>
    </row>
    <row r="41" spans="1:102" x14ac:dyDescent="0.25">
      <c r="A41" s="1">
        <v>1298</v>
      </c>
      <c r="B41" s="2">
        <v>183939041298</v>
      </c>
      <c r="C41" s="2" t="s">
        <v>28</v>
      </c>
      <c r="D41" s="1">
        <v>108</v>
      </c>
      <c r="E41" s="1">
        <v>108</v>
      </c>
      <c r="F41" s="1">
        <v>108</v>
      </c>
      <c r="G41" s="1">
        <v>9</v>
      </c>
      <c r="H41" s="1">
        <v>0</v>
      </c>
      <c r="I41" s="1">
        <v>99</v>
      </c>
      <c r="J41" s="1">
        <v>4</v>
      </c>
      <c r="K41" s="1">
        <v>18</v>
      </c>
      <c r="L41" s="1">
        <v>106</v>
      </c>
      <c r="M41" s="1">
        <v>16</v>
      </c>
      <c r="N41" s="1">
        <v>88</v>
      </c>
      <c r="O41" s="1">
        <v>2</v>
      </c>
      <c r="P41" s="1">
        <v>2</v>
      </c>
      <c r="Q41" s="1">
        <v>11</v>
      </c>
      <c r="R41" s="1">
        <v>58</v>
      </c>
      <c r="S41" s="1">
        <v>11</v>
      </c>
      <c r="T41" s="1">
        <v>47</v>
      </c>
      <c r="U41" s="1">
        <v>0</v>
      </c>
      <c r="V41" s="28">
        <f t="shared" si="3"/>
        <v>114</v>
      </c>
      <c r="W41" s="28">
        <f t="shared" si="4"/>
        <v>137</v>
      </c>
      <c r="X41" s="28">
        <f t="shared" si="5"/>
        <v>272</v>
      </c>
      <c r="Y41" s="28">
        <f t="shared" si="6"/>
        <v>36</v>
      </c>
      <c r="Z41" s="28">
        <f t="shared" si="7"/>
        <v>135</v>
      </c>
      <c r="AA41" s="28">
        <f t="shared" si="8"/>
        <v>101</v>
      </c>
      <c r="AB41" s="1">
        <v>0</v>
      </c>
      <c r="AC41" s="1">
        <v>0</v>
      </c>
      <c r="AD41" s="1">
        <v>4</v>
      </c>
      <c r="AE41" s="1">
        <v>0</v>
      </c>
      <c r="AF41" s="1">
        <v>4</v>
      </c>
      <c r="AG41" s="1">
        <v>0</v>
      </c>
      <c r="AH41" s="1">
        <v>0</v>
      </c>
      <c r="AI41" s="1">
        <v>0</v>
      </c>
      <c r="AJ41" s="1">
        <v>4</v>
      </c>
      <c r="AK41" s="1">
        <v>0</v>
      </c>
      <c r="AL41" s="1">
        <v>4</v>
      </c>
      <c r="AM41" s="1">
        <v>0</v>
      </c>
      <c r="AN41" s="1">
        <v>0</v>
      </c>
      <c r="AO41" s="1">
        <v>0</v>
      </c>
      <c r="AP41" s="1">
        <v>4</v>
      </c>
      <c r="AQ41" s="1">
        <v>0</v>
      </c>
      <c r="AR41" s="1">
        <v>4</v>
      </c>
      <c r="AS41" s="1">
        <v>0</v>
      </c>
      <c r="AT41" s="28">
        <f t="shared" si="9"/>
        <v>114</v>
      </c>
      <c r="AU41" s="28">
        <f t="shared" si="10"/>
        <v>137</v>
      </c>
      <c r="AV41" s="28">
        <f t="shared" si="11"/>
        <v>284</v>
      </c>
      <c r="AW41" s="28">
        <f t="shared" si="12"/>
        <v>36</v>
      </c>
      <c r="AX41" s="28">
        <f t="shared" si="13"/>
        <v>147</v>
      </c>
      <c r="AY41" s="28">
        <f t="shared" si="14"/>
        <v>101</v>
      </c>
      <c r="AZ41" s="1">
        <v>0</v>
      </c>
      <c r="BA41" s="1">
        <v>0</v>
      </c>
      <c r="BB41" s="1">
        <v>4</v>
      </c>
      <c r="BC41" s="1">
        <v>0</v>
      </c>
      <c r="BD41" s="1">
        <v>4</v>
      </c>
      <c r="BE41" s="1">
        <v>0</v>
      </c>
      <c r="BF41" s="1">
        <v>0</v>
      </c>
      <c r="BG41" s="1">
        <v>1</v>
      </c>
      <c r="BH41" s="1">
        <v>4</v>
      </c>
      <c r="BI41" s="1">
        <v>1</v>
      </c>
      <c r="BJ41" s="1">
        <v>3</v>
      </c>
      <c r="BK41" s="1">
        <v>0</v>
      </c>
      <c r="BL41" s="1">
        <v>8</v>
      </c>
      <c r="BM41" s="1">
        <v>14</v>
      </c>
      <c r="BN41" s="1">
        <v>21</v>
      </c>
      <c r="BO41" s="1">
        <v>14</v>
      </c>
      <c r="BP41" s="1">
        <v>7</v>
      </c>
      <c r="BQ41" s="1">
        <v>0</v>
      </c>
      <c r="BR41" s="28">
        <f t="shared" si="15"/>
        <v>122</v>
      </c>
      <c r="BS41" s="28">
        <f t="shared" si="16"/>
        <v>152</v>
      </c>
      <c r="BT41" s="28">
        <f t="shared" si="17"/>
        <v>313</v>
      </c>
      <c r="BU41" s="28">
        <f t="shared" si="18"/>
        <v>51</v>
      </c>
      <c r="BV41" s="28">
        <f t="shared" si="19"/>
        <v>161</v>
      </c>
      <c r="BW41" s="28">
        <f t="shared" si="20"/>
        <v>101</v>
      </c>
      <c r="BX41" s="1">
        <v>0</v>
      </c>
      <c r="BY41" s="1">
        <v>0</v>
      </c>
      <c r="BZ41" s="1">
        <v>4</v>
      </c>
      <c r="CA41" s="1">
        <v>0</v>
      </c>
      <c r="CB41" s="1">
        <v>4</v>
      </c>
      <c r="CC41" s="1">
        <v>0</v>
      </c>
      <c r="CD41" s="1">
        <v>0</v>
      </c>
      <c r="CE41" s="1">
        <v>1</v>
      </c>
      <c r="CF41" s="1">
        <v>4</v>
      </c>
      <c r="CG41" s="1">
        <v>1</v>
      </c>
      <c r="CH41" s="1">
        <v>3</v>
      </c>
      <c r="CI41" s="1">
        <v>0</v>
      </c>
      <c r="CJ41" s="1">
        <v>0</v>
      </c>
      <c r="CK41" s="1">
        <v>0</v>
      </c>
      <c r="CL41" s="1">
        <v>4</v>
      </c>
      <c r="CM41" s="1">
        <v>0</v>
      </c>
      <c r="CN41" s="1">
        <v>4</v>
      </c>
      <c r="CO41" s="1">
        <v>0</v>
      </c>
      <c r="CP41" s="28">
        <f t="shared" si="21"/>
        <v>122</v>
      </c>
      <c r="CQ41" s="28">
        <f t="shared" si="22"/>
        <v>153</v>
      </c>
      <c r="CR41" s="28">
        <f t="shared" si="23"/>
        <v>325</v>
      </c>
      <c r="CS41" s="28">
        <f t="shared" si="24"/>
        <v>52</v>
      </c>
      <c r="CT41" s="28">
        <f t="shared" si="25"/>
        <v>172</v>
      </c>
      <c r="CU41" s="28">
        <f t="shared" si="26"/>
        <v>101</v>
      </c>
    </row>
    <row r="42" spans="1:102" x14ac:dyDescent="0.25">
      <c r="A42" s="1">
        <v>1298</v>
      </c>
      <c r="B42" s="2">
        <v>181759981298</v>
      </c>
      <c r="C42" s="2" t="s">
        <v>43</v>
      </c>
      <c r="D42" s="1">
        <v>4</v>
      </c>
      <c r="E42" s="1">
        <v>4</v>
      </c>
      <c r="F42" s="1">
        <v>4</v>
      </c>
      <c r="G42" s="1">
        <v>0</v>
      </c>
      <c r="H42" s="1">
        <v>0</v>
      </c>
      <c r="I42" s="1">
        <v>4</v>
      </c>
      <c r="J42" s="1">
        <v>0</v>
      </c>
      <c r="K42" s="1">
        <v>0</v>
      </c>
      <c r="L42" s="1">
        <v>4</v>
      </c>
      <c r="M42" s="1">
        <v>0</v>
      </c>
      <c r="N42" s="1">
        <v>4</v>
      </c>
      <c r="O42" s="1">
        <v>0</v>
      </c>
      <c r="P42" s="1">
        <v>0</v>
      </c>
      <c r="Q42" s="1">
        <v>0</v>
      </c>
      <c r="R42" s="1">
        <v>4</v>
      </c>
      <c r="S42" s="1">
        <v>0</v>
      </c>
      <c r="T42" s="1">
        <v>4</v>
      </c>
      <c r="U42" s="1">
        <v>0</v>
      </c>
      <c r="V42" s="28">
        <f t="shared" si="3"/>
        <v>4</v>
      </c>
      <c r="W42" s="28">
        <f t="shared" si="4"/>
        <v>4</v>
      </c>
      <c r="X42" s="28">
        <f t="shared" si="5"/>
        <v>12</v>
      </c>
      <c r="Y42" s="28">
        <f t="shared" si="6"/>
        <v>0</v>
      </c>
      <c r="Z42" s="28">
        <f t="shared" si="7"/>
        <v>8</v>
      </c>
      <c r="AA42" s="28">
        <f t="shared" si="8"/>
        <v>4</v>
      </c>
      <c r="AB42" s="1">
        <v>0</v>
      </c>
      <c r="AC42" s="1">
        <v>2</v>
      </c>
      <c r="AD42" s="1">
        <v>3</v>
      </c>
      <c r="AE42" s="1">
        <v>2</v>
      </c>
      <c r="AF42" s="1">
        <v>1</v>
      </c>
      <c r="AG42" s="1">
        <v>0</v>
      </c>
      <c r="AH42" s="1">
        <v>0</v>
      </c>
      <c r="AI42" s="1">
        <v>10</v>
      </c>
      <c r="AJ42" s="1">
        <v>11</v>
      </c>
      <c r="AK42" s="1">
        <v>10</v>
      </c>
      <c r="AL42" s="1">
        <v>1</v>
      </c>
      <c r="AM42" s="1">
        <v>0</v>
      </c>
      <c r="AN42" s="1">
        <v>0</v>
      </c>
      <c r="AO42" s="1">
        <v>0</v>
      </c>
      <c r="AP42" s="1">
        <v>4</v>
      </c>
      <c r="AQ42" s="1">
        <v>0</v>
      </c>
      <c r="AR42" s="1">
        <v>4</v>
      </c>
      <c r="AS42" s="1">
        <v>0</v>
      </c>
      <c r="AT42" s="28">
        <f t="shared" si="9"/>
        <v>4</v>
      </c>
      <c r="AU42" s="28">
        <f t="shared" si="10"/>
        <v>16</v>
      </c>
      <c r="AV42" s="28">
        <f t="shared" si="11"/>
        <v>30</v>
      </c>
      <c r="AW42" s="28">
        <f t="shared" si="12"/>
        <v>12</v>
      </c>
      <c r="AX42" s="28">
        <f t="shared" si="13"/>
        <v>14</v>
      </c>
      <c r="AY42" s="28">
        <f t="shared" si="14"/>
        <v>4</v>
      </c>
      <c r="AZ42" s="1">
        <v>0</v>
      </c>
      <c r="BA42" s="1">
        <v>0</v>
      </c>
      <c r="BB42" s="1">
        <v>4</v>
      </c>
      <c r="BC42" s="1">
        <v>0</v>
      </c>
      <c r="BD42" s="1">
        <v>4</v>
      </c>
      <c r="BE42" s="1">
        <v>0</v>
      </c>
      <c r="BF42" s="1">
        <v>0</v>
      </c>
      <c r="BG42" s="1">
        <v>0</v>
      </c>
      <c r="BH42" s="1">
        <v>4</v>
      </c>
      <c r="BI42" s="1">
        <v>0</v>
      </c>
      <c r="BJ42" s="1">
        <v>4</v>
      </c>
      <c r="BK42" s="1">
        <v>0</v>
      </c>
      <c r="BL42" s="1">
        <v>0</v>
      </c>
      <c r="BM42" s="1">
        <v>8</v>
      </c>
      <c r="BN42" s="1">
        <v>10</v>
      </c>
      <c r="BO42" s="1">
        <v>8</v>
      </c>
      <c r="BP42" s="1">
        <v>2</v>
      </c>
      <c r="BQ42" s="1">
        <v>0</v>
      </c>
      <c r="BR42" s="28">
        <f t="shared" si="15"/>
        <v>4</v>
      </c>
      <c r="BS42" s="28">
        <f t="shared" si="16"/>
        <v>24</v>
      </c>
      <c r="BT42" s="28">
        <f t="shared" si="17"/>
        <v>48</v>
      </c>
      <c r="BU42" s="28">
        <f t="shared" si="18"/>
        <v>20</v>
      </c>
      <c r="BV42" s="28">
        <f t="shared" si="19"/>
        <v>24</v>
      </c>
      <c r="BW42" s="28">
        <f t="shared" si="20"/>
        <v>4</v>
      </c>
      <c r="BX42" s="1">
        <v>1</v>
      </c>
      <c r="BY42" s="1">
        <v>10</v>
      </c>
      <c r="BZ42" s="1">
        <v>10</v>
      </c>
      <c r="CA42" s="1">
        <v>10</v>
      </c>
      <c r="CB42" s="1">
        <v>0</v>
      </c>
      <c r="CC42" s="1">
        <v>0</v>
      </c>
      <c r="CD42" s="1">
        <v>1</v>
      </c>
      <c r="CE42" s="1">
        <v>5</v>
      </c>
      <c r="CF42" s="1">
        <v>6</v>
      </c>
      <c r="CG42" s="1">
        <v>5</v>
      </c>
      <c r="CH42" s="1">
        <v>1</v>
      </c>
      <c r="CI42" s="1">
        <v>0</v>
      </c>
      <c r="CJ42" s="1">
        <v>3</v>
      </c>
      <c r="CK42" s="1">
        <v>4</v>
      </c>
      <c r="CL42" s="1">
        <v>4</v>
      </c>
      <c r="CM42" s="1">
        <v>2</v>
      </c>
      <c r="CN42" s="1">
        <v>0</v>
      </c>
      <c r="CO42" s="1">
        <v>2</v>
      </c>
      <c r="CP42" s="28">
        <f t="shared" si="21"/>
        <v>9</v>
      </c>
      <c r="CQ42" s="28">
        <f t="shared" si="22"/>
        <v>43</v>
      </c>
      <c r="CR42" s="28">
        <f t="shared" si="23"/>
        <v>68</v>
      </c>
      <c r="CS42" s="28">
        <f t="shared" si="24"/>
        <v>37</v>
      </c>
      <c r="CT42" s="28">
        <f t="shared" si="25"/>
        <v>25</v>
      </c>
      <c r="CU42" s="28">
        <f t="shared" si="26"/>
        <v>6</v>
      </c>
    </row>
    <row r="43" spans="1:102" x14ac:dyDescent="0.25">
      <c r="A43" s="1">
        <v>1298</v>
      </c>
      <c r="B43" s="2">
        <v>183432401298</v>
      </c>
      <c r="C43" s="1" t="s">
        <v>61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28">
        <f t="shared" si="3"/>
        <v>0</v>
      </c>
      <c r="W43" s="28">
        <f t="shared" si="4"/>
        <v>0</v>
      </c>
      <c r="X43" s="28">
        <f t="shared" si="5"/>
        <v>0</v>
      </c>
      <c r="Y43" s="28">
        <f t="shared" si="6"/>
        <v>0</v>
      </c>
      <c r="Z43" s="28">
        <f t="shared" si="7"/>
        <v>0</v>
      </c>
      <c r="AA43" s="28">
        <f t="shared" si="8"/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28">
        <f t="shared" si="9"/>
        <v>0</v>
      </c>
      <c r="AU43" s="28">
        <f t="shared" si="10"/>
        <v>0</v>
      </c>
      <c r="AV43" s="28">
        <f t="shared" si="11"/>
        <v>0</v>
      </c>
      <c r="AW43" s="28">
        <f t="shared" si="12"/>
        <v>0</v>
      </c>
      <c r="AX43" s="28">
        <f t="shared" si="13"/>
        <v>0</v>
      </c>
      <c r="AY43" s="28">
        <f t="shared" si="14"/>
        <v>0</v>
      </c>
      <c r="AZ43" s="1">
        <v>13</v>
      </c>
      <c r="BA43" s="1">
        <v>32</v>
      </c>
      <c r="BB43" s="1">
        <v>44</v>
      </c>
      <c r="BC43" s="1">
        <v>32</v>
      </c>
      <c r="BD43" s="1">
        <v>12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28">
        <f t="shared" si="15"/>
        <v>13</v>
      </c>
      <c r="BS43" s="28">
        <f t="shared" si="16"/>
        <v>32</v>
      </c>
      <c r="BT43" s="28">
        <f t="shared" si="17"/>
        <v>44</v>
      </c>
      <c r="BU43" s="28">
        <f t="shared" si="18"/>
        <v>32</v>
      </c>
      <c r="BV43" s="28">
        <f t="shared" si="19"/>
        <v>12</v>
      </c>
      <c r="BW43" s="28">
        <f t="shared" si="20"/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28">
        <f t="shared" si="21"/>
        <v>13</v>
      </c>
      <c r="CQ43" s="28">
        <f t="shared" si="22"/>
        <v>32</v>
      </c>
      <c r="CR43" s="28">
        <f t="shared" si="23"/>
        <v>44</v>
      </c>
      <c r="CS43" s="28">
        <f t="shared" si="24"/>
        <v>32</v>
      </c>
      <c r="CT43" s="28">
        <f t="shared" si="25"/>
        <v>12</v>
      </c>
      <c r="CU43" s="28">
        <f t="shared" si="26"/>
        <v>0</v>
      </c>
    </row>
    <row r="44" spans="1:102" x14ac:dyDescent="0.25">
      <c r="A44" s="1">
        <v>1298</v>
      </c>
      <c r="B44" s="2">
        <v>4860351298</v>
      </c>
      <c r="C44" s="2" t="s">
        <v>16</v>
      </c>
      <c r="D44" s="1">
        <v>74</v>
      </c>
      <c r="E44" s="1">
        <v>74</v>
      </c>
      <c r="F44" s="1">
        <v>74</v>
      </c>
      <c r="G44" s="1">
        <v>4</v>
      </c>
      <c r="H44" s="1">
        <v>0</v>
      </c>
      <c r="I44" s="1">
        <v>70</v>
      </c>
      <c r="J44" s="1">
        <v>8</v>
      </c>
      <c r="K44" s="1">
        <v>13</v>
      </c>
      <c r="L44" s="1">
        <v>61</v>
      </c>
      <c r="M44" s="1">
        <v>13</v>
      </c>
      <c r="N44" s="1">
        <v>48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28">
        <f t="shared" si="3"/>
        <v>82</v>
      </c>
      <c r="W44" s="28">
        <f t="shared" si="4"/>
        <v>87</v>
      </c>
      <c r="X44" s="28">
        <f t="shared" si="5"/>
        <v>135</v>
      </c>
      <c r="Y44" s="28">
        <f t="shared" si="6"/>
        <v>17</v>
      </c>
      <c r="Z44" s="28">
        <f t="shared" si="7"/>
        <v>48</v>
      </c>
      <c r="AA44" s="28">
        <f t="shared" si="8"/>
        <v>70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2</v>
      </c>
      <c r="AP44" s="1">
        <v>2</v>
      </c>
      <c r="AQ44" s="1">
        <v>2</v>
      </c>
      <c r="AR44" s="1">
        <v>0</v>
      </c>
      <c r="AS44" s="1">
        <v>0</v>
      </c>
      <c r="AT44" s="28">
        <f t="shared" si="9"/>
        <v>82</v>
      </c>
      <c r="AU44" s="28">
        <f t="shared" si="10"/>
        <v>89</v>
      </c>
      <c r="AV44" s="28">
        <f t="shared" si="11"/>
        <v>137</v>
      </c>
      <c r="AW44" s="28">
        <f t="shared" si="12"/>
        <v>19</v>
      </c>
      <c r="AX44" s="28">
        <f t="shared" si="13"/>
        <v>48</v>
      </c>
      <c r="AY44" s="28">
        <f t="shared" si="14"/>
        <v>70</v>
      </c>
      <c r="AZ44" s="1">
        <v>2</v>
      </c>
      <c r="BA44" s="1">
        <v>6</v>
      </c>
      <c r="BB44" s="1">
        <v>9</v>
      </c>
      <c r="BC44" s="1">
        <v>6</v>
      </c>
      <c r="BD44" s="1">
        <v>3</v>
      </c>
      <c r="BE44" s="1">
        <v>0</v>
      </c>
      <c r="BF44" s="1">
        <v>0</v>
      </c>
      <c r="BG44" s="1">
        <v>2</v>
      </c>
      <c r="BH44" s="1">
        <v>2</v>
      </c>
      <c r="BI44" s="1">
        <v>2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28">
        <f t="shared" si="15"/>
        <v>84</v>
      </c>
      <c r="BS44" s="28">
        <f t="shared" si="16"/>
        <v>97</v>
      </c>
      <c r="BT44" s="28">
        <f t="shared" si="17"/>
        <v>148</v>
      </c>
      <c r="BU44" s="28">
        <f t="shared" si="18"/>
        <v>27</v>
      </c>
      <c r="BV44" s="28">
        <f t="shared" si="19"/>
        <v>51</v>
      </c>
      <c r="BW44" s="28">
        <f t="shared" si="20"/>
        <v>70</v>
      </c>
      <c r="BX44" s="1">
        <v>2</v>
      </c>
      <c r="BY44" s="1">
        <v>9</v>
      </c>
      <c r="BZ44" s="1">
        <v>26</v>
      </c>
      <c r="CA44" s="1">
        <v>9</v>
      </c>
      <c r="CB44" s="1">
        <v>17</v>
      </c>
      <c r="CC44" s="1">
        <v>0</v>
      </c>
      <c r="CD44" s="1">
        <v>9</v>
      </c>
      <c r="CE44" s="1">
        <v>15</v>
      </c>
      <c r="CF44" s="1">
        <v>79</v>
      </c>
      <c r="CG44" s="1">
        <v>15</v>
      </c>
      <c r="CH44" s="1">
        <v>64</v>
      </c>
      <c r="CI44" s="1">
        <v>0</v>
      </c>
      <c r="CJ44" s="1">
        <v>14</v>
      </c>
      <c r="CK44" s="1">
        <v>24</v>
      </c>
      <c r="CL44" s="1">
        <v>94</v>
      </c>
      <c r="CM44" s="1">
        <v>23</v>
      </c>
      <c r="CN44" s="1">
        <v>70</v>
      </c>
      <c r="CO44" s="1">
        <v>1</v>
      </c>
      <c r="CP44" s="28">
        <f t="shared" si="21"/>
        <v>109</v>
      </c>
      <c r="CQ44" s="28">
        <f t="shared" si="22"/>
        <v>145</v>
      </c>
      <c r="CR44" s="28">
        <f t="shared" si="23"/>
        <v>347</v>
      </c>
      <c r="CS44" s="28">
        <f t="shared" si="24"/>
        <v>74</v>
      </c>
      <c r="CT44" s="28">
        <f t="shared" si="25"/>
        <v>202</v>
      </c>
      <c r="CU44" s="28">
        <f t="shared" si="26"/>
        <v>71</v>
      </c>
    </row>
    <row r="45" spans="1:102" x14ac:dyDescent="0.25">
      <c r="A45" s="1">
        <v>1298</v>
      </c>
      <c r="B45" s="2">
        <v>51381431298</v>
      </c>
      <c r="C45" s="2" t="s">
        <v>19</v>
      </c>
      <c r="D45" s="1">
        <v>31</v>
      </c>
      <c r="E45" s="1">
        <v>37</v>
      </c>
      <c r="F45" s="1">
        <v>203</v>
      </c>
      <c r="G45" s="1">
        <v>8</v>
      </c>
      <c r="H45" s="1">
        <v>166</v>
      </c>
      <c r="I45" s="1">
        <v>29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5</v>
      </c>
      <c r="R45" s="1">
        <v>120</v>
      </c>
      <c r="S45" s="1">
        <v>4</v>
      </c>
      <c r="T45" s="1">
        <v>115</v>
      </c>
      <c r="U45" s="1">
        <v>1</v>
      </c>
      <c r="V45" s="28">
        <f t="shared" si="3"/>
        <v>32</v>
      </c>
      <c r="W45" s="28">
        <f t="shared" si="4"/>
        <v>42</v>
      </c>
      <c r="X45" s="28">
        <f t="shared" si="5"/>
        <v>323</v>
      </c>
      <c r="Y45" s="28">
        <f t="shared" si="6"/>
        <v>12</v>
      </c>
      <c r="Z45" s="28">
        <f t="shared" si="7"/>
        <v>281</v>
      </c>
      <c r="AA45" s="28">
        <f t="shared" si="8"/>
        <v>30</v>
      </c>
      <c r="AB45" s="1">
        <v>0</v>
      </c>
      <c r="AC45" s="1">
        <v>0</v>
      </c>
      <c r="AD45" s="1">
        <v>4</v>
      </c>
      <c r="AE45" s="1">
        <v>0</v>
      </c>
      <c r="AF45" s="1">
        <v>4</v>
      </c>
      <c r="AG45" s="1">
        <v>0</v>
      </c>
      <c r="AH45" s="1">
        <v>1</v>
      </c>
      <c r="AI45" s="1">
        <v>4</v>
      </c>
      <c r="AJ45" s="1">
        <v>66</v>
      </c>
      <c r="AK45" s="1">
        <v>4</v>
      </c>
      <c r="AL45" s="1">
        <v>62</v>
      </c>
      <c r="AM45" s="1">
        <v>0</v>
      </c>
      <c r="AN45" s="1">
        <v>13</v>
      </c>
      <c r="AO45" s="1">
        <v>14</v>
      </c>
      <c r="AP45" s="1">
        <v>198</v>
      </c>
      <c r="AQ45" s="1">
        <v>14</v>
      </c>
      <c r="AR45" s="1">
        <v>184</v>
      </c>
      <c r="AS45" s="1">
        <v>0</v>
      </c>
      <c r="AT45" s="28">
        <f t="shared" si="9"/>
        <v>46</v>
      </c>
      <c r="AU45" s="28">
        <f t="shared" si="10"/>
        <v>60</v>
      </c>
      <c r="AV45" s="28">
        <f t="shared" si="11"/>
        <v>591</v>
      </c>
      <c r="AW45" s="28">
        <f t="shared" si="12"/>
        <v>30</v>
      </c>
      <c r="AX45" s="28">
        <f t="shared" si="13"/>
        <v>531</v>
      </c>
      <c r="AY45" s="28">
        <f t="shared" si="14"/>
        <v>30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4</v>
      </c>
      <c r="BG45" s="1">
        <v>10</v>
      </c>
      <c r="BH45" s="1">
        <v>376</v>
      </c>
      <c r="BI45" s="1">
        <v>10</v>
      </c>
      <c r="BJ45" s="1">
        <v>366</v>
      </c>
      <c r="BK45" s="1">
        <v>0</v>
      </c>
      <c r="BL45" s="1">
        <v>6</v>
      </c>
      <c r="BM45" s="1">
        <v>14</v>
      </c>
      <c r="BN45" s="1">
        <v>225</v>
      </c>
      <c r="BO45" s="1">
        <v>14</v>
      </c>
      <c r="BP45" s="1">
        <v>211</v>
      </c>
      <c r="BQ45" s="1">
        <v>0</v>
      </c>
      <c r="BR45" s="28">
        <f t="shared" si="15"/>
        <v>56</v>
      </c>
      <c r="BS45" s="28">
        <f t="shared" si="16"/>
        <v>84</v>
      </c>
      <c r="BT45" s="28">
        <f t="shared" si="17"/>
        <v>1192</v>
      </c>
      <c r="BU45" s="28">
        <f t="shared" si="18"/>
        <v>54</v>
      </c>
      <c r="BV45" s="28">
        <f t="shared" si="19"/>
        <v>1108</v>
      </c>
      <c r="BW45" s="28">
        <f t="shared" si="20"/>
        <v>30</v>
      </c>
      <c r="BX45" s="1">
        <v>0</v>
      </c>
      <c r="BY45" s="1">
        <v>4</v>
      </c>
      <c r="BZ45" s="1">
        <v>37</v>
      </c>
      <c r="CA45" s="1">
        <v>4</v>
      </c>
      <c r="CB45" s="1">
        <v>33</v>
      </c>
      <c r="CC45" s="1">
        <v>0</v>
      </c>
      <c r="CD45" s="1">
        <v>0</v>
      </c>
      <c r="CE45" s="1">
        <v>4</v>
      </c>
      <c r="CF45" s="1">
        <v>5</v>
      </c>
      <c r="CG45" s="1">
        <v>4</v>
      </c>
      <c r="CH45" s="1">
        <v>1</v>
      </c>
      <c r="CI45" s="1">
        <v>0</v>
      </c>
      <c r="CJ45" s="1">
        <v>0</v>
      </c>
      <c r="CK45" s="1">
        <v>0</v>
      </c>
      <c r="CL45" s="1">
        <v>4</v>
      </c>
      <c r="CM45" s="1">
        <v>0</v>
      </c>
      <c r="CN45" s="1">
        <v>4</v>
      </c>
      <c r="CO45" s="1">
        <v>0</v>
      </c>
      <c r="CP45" s="28">
        <f t="shared" si="21"/>
        <v>56</v>
      </c>
      <c r="CQ45" s="28">
        <f t="shared" si="22"/>
        <v>92</v>
      </c>
      <c r="CR45" s="28">
        <f t="shared" si="23"/>
        <v>1238</v>
      </c>
      <c r="CS45" s="28">
        <f t="shared" si="24"/>
        <v>62</v>
      </c>
      <c r="CT45" s="28">
        <f t="shared" si="25"/>
        <v>1146</v>
      </c>
      <c r="CU45" s="28">
        <f t="shared" si="26"/>
        <v>30</v>
      </c>
    </row>
    <row r="46" spans="1:102" x14ac:dyDescent="0.25">
      <c r="A46" s="1">
        <v>1298</v>
      </c>
      <c r="B46" s="2">
        <v>28649931298</v>
      </c>
      <c r="C46" s="2" t="s">
        <v>29</v>
      </c>
      <c r="D46" s="1">
        <v>112</v>
      </c>
      <c r="E46" s="1">
        <v>112</v>
      </c>
      <c r="F46" s="1">
        <v>112</v>
      </c>
      <c r="G46" s="1">
        <v>19</v>
      </c>
      <c r="H46" s="1">
        <v>0</v>
      </c>
      <c r="I46" s="1">
        <v>93</v>
      </c>
      <c r="J46" s="1">
        <v>17</v>
      </c>
      <c r="K46" s="1">
        <v>55</v>
      </c>
      <c r="L46" s="1">
        <v>123</v>
      </c>
      <c r="M46" s="1">
        <v>55</v>
      </c>
      <c r="N46" s="1">
        <v>68</v>
      </c>
      <c r="O46" s="1">
        <v>0</v>
      </c>
      <c r="P46" s="1">
        <v>25</v>
      </c>
      <c r="Q46" s="1">
        <v>43</v>
      </c>
      <c r="R46" s="1">
        <v>156</v>
      </c>
      <c r="S46" s="1">
        <v>42</v>
      </c>
      <c r="T46" s="1">
        <v>113</v>
      </c>
      <c r="U46" s="1">
        <v>1</v>
      </c>
      <c r="V46" s="28">
        <f t="shared" si="3"/>
        <v>154</v>
      </c>
      <c r="W46" s="28">
        <f t="shared" si="4"/>
        <v>210</v>
      </c>
      <c r="X46" s="28">
        <f t="shared" si="5"/>
        <v>391</v>
      </c>
      <c r="Y46" s="28">
        <f t="shared" si="6"/>
        <v>116</v>
      </c>
      <c r="Z46" s="28">
        <f t="shared" si="7"/>
        <v>181</v>
      </c>
      <c r="AA46" s="28">
        <f t="shared" si="8"/>
        <v>94</v>
      </c>
      <c r="AB46" s="1">
        <v>17</v>
      </c>
      <c r="AC46" s="1">
        <v>23</v>
      </c>
      <c r="AD46" s="1">
        <v>79</v>
      </c>
      <c r="AE46" s="1">
        <v>23</v>
      </c>
      <c r="AF46" s="1">
        <v>56</v>
      </c>
      <c r="AG46" s="1">
        <v>0</v>
      </c>
      <c r="AH46" s="1">
        <v>25</v>
      </c>
      <c r="AI46" s="1">
        <v>49</v>
      </c>
      <c r="AJ46" s="1">
        <v>115</v>
      </c>
      <c r="AK46" s="1">
        <v>49</v>
      </c>
      <c r="AL46" s="1">
        <v>66</v>
      </c>
      <c r="AM46" s="1">
        <v>0</v>
      </c>
      <c r="AN46" s="1">
        <v>0</v>
      </c>
      <c r="AO46" s="1">
        <v>0</v>
      </c>
      <c r="AP46" s="1">
        <v>3</v>
      </c>
      <c r="AQ46" s="1">
        <v>0</v>
      </c>
      <c r="AR46" s="1">
        <v>3</v>
      </c>
      <c r="AS46" s="1">
        <v>0</v>
      </c>
      <c r="AT46" s="28">
        <f t="shared" si="9"/>
        <v>196</v>
      </c>
      <c r="AU46" s="28">
        <f t="shared" si="10"/>
        <v>282</v>
      </c>
      <c r="AV46" s="28">
        <f t="shared" si="11"/>
        <v>588</v>
      </c>
      <c r="AW46" s="28">
        <f t="shared" si="12"/>
        <v>188</v>
      </c>
      <c r="AX46" s="28">
        <f t="shared" si="13"/>
        <v>306</v>
      </c>
      <c r="AY46" s="28">
        <f t="shared" si="14"/>
        <v>94</v>
      </c>
      <c r="AZ46" s="1">
        <v>0</v>
      </c>
      <c r="BA46" s="1">
        <v>0</v>
      </c>
      <c r="BB46" s="1">
        <v>3</v>
      </c>
      <c r="BC46" s="1">
        <v>0</v>
      </c>
      <c r="BD46" s="1">
        <v>3</v>
      </c>
      <c r="BE46" s="1">
        <v>0</v>
      </c>
      <c r="BF46" s="1">
        <v>0</v>
      </c>
      <c r="BG46" s="1">
        <v>0</v>
      </c>
      <c r="BH46" s="1">
        <v>4</v>
      </c>
      <c r="BI46" s="1">
        <v>0</v>
      </c>
      <c r="BJ46" s="1">
        <v>4</v>
      </c>
      <c r="BK46" s="1">
        <v>0</v>
      </c>
      <c r="BL46" s="1">
        <v>1</v>
      </c>
      <c r="BM46" s="1">
        <v>1</v>
      </c>
      <c r="BN46" s="1">
        <v>4</v>
      </c>
      <c r="BO46" s="1">
        <v>1</v>
      </c>
      <c r="BP46" s="1">
        <v>3</v>
      </c>
      <c r="BQ46" s="1">
        <v>0</v>
      </c>
      <c r="BR46" s="28">
        <f t="shared" si="15"/>
        <v>197</v>
      </c>
      <c r="BS46" s="28">
        <f t="shared" si="16"/>
        <v>283</v>
      </c>
      <c r="BT46" s="28">
        <f t="shared" si="17"/>
        <v>599</v>
      </c>
      <c r="BU46" s="28">
        <f t="shared" si="18"/>
        <v>189</v>
      </c>
      <c r="BV46" s="28">
        <f t="shared" si="19"/>
        <v>316</v>
      </c>
      <c r="BW46" s="28">
        <f t="shared" si="20"/>
        <v>94</v>
      </c>
      <c r="BX46" s="1">
        <v>0</v>
      </c>
      <c r="BY46" s="1">
        <v>0</v>
      </c>
      <c r="BZ46" s="1">
        <v>4</v>
      </c>
      <c r="CA46" s="1">
        <v>0</v>
      </c>
      <c r="CB46" s="1">
        <v>4</v>
      </c>
      <c r="CC46" s="1">
        <v>0</v>
      </c>
      <c r="CD46" s="1">
        <v>0</v>
      </c>
      <c r="CE46" s="1">
        <v>0</v>
      </c>
      <c r="CF46" s="1">
        <v>4</v>
      </c>
      <c r="CG46" s="1">
        <v>0</v>
      </c>
      <c r="CH46" s="1">
        <v>4</v>
      </c>
      <c r="CI46" s="1">
        <v>0</v>
      </c>
      <c r="CJ46" s="1">
        <v>0</v>
      </c>
      <c r="CK46" s="1">
        <v>0</v>
      </c>
      <c r="CL46" s="1">
        <v>4</v>
      </c>
      <c r="CM46" s="1">
        <v>0</v>
      </c>
      <c r="CN46" s="1">
        <v>4</v>
      </c>
      <c r="CO46" s="1">
        <v>0</v>
      </c>
      <c r="CP46" s="28">
        <f t="shared" si="21"/>
        <v>197</v>
      </c>
      <c r="CQ46" s="28">
        <f t="shared" si="22"/>
        <v>283</v>
      </c>
      <c r="CR46" s="28">
        <f t="shared" si="23"/>
        <v>611</v>
      </c>
      <c r="CS46" s="28">
        <f t="shared" si="24"/>
        <v>189</v>
      </c>
      <c r="CT46" s="28">
        <f t="shared" si="25"/>
        <v>328</v>
      </c>
      <c r="CU46" s="28">
        <f t="shared" si="26"/>
        <v>94</v>
      </c>
      <c r="CV46">
        <v>5</v>
      </c>
      <c r="CW46" s="63">
        <f>CV46*100</f>
        <v>500</v>
      </c>
      <c r="CX46" s="64">
        <f>CR46/CW46</f>
        <v>1.222</v>
      </c>
    </row>
    <row r="47" spans="1:102" x14ac:dyDescent="0.25">
      <c r="A47" s="1">
        <v>1298</v>
      </c>
      <c r="B47" s="2">
        <v>231654211298</v>
      </c>
      <c r="C47" s="1" t="s">
        <v>385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28">
        <f t="shared" si="3"/>
        <v>0</v>
      </c>
      <c r="W47" s="28">
        <f t="shared" si="4"/>
        <v>0</v>
      </c>
      <c r="X47" s="28">
        <f t="shared" si="5"/>
        <v>0</v>
      </c>
      <c r="Y47" s="28">
        <f t="shared" si="6"/>
        <v>0</v>
      </c>
      <c r="Z47" s="28">
        <f t="shared" si="7"/>
        <v>0</v>
      </c>
      <c r="AA47" s="28">
        <f t="shared" si="8"/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28">
        <f t="shared" si="9"/>
        <v>0</v>
      </c>
      <c r="AU47" s="28">
        <f t="shared" si="10"/>
        <v>0</v>
      </c>
      <c r="AV47" s="28">
        <f t="shared" si="11"/>
        <v>0</v>
      </c>
      <c r="AW47" s="28">
        <f t="shared" si="12"/>
        <v>0</v>
      </c>
      <c r="AX47" s="28">
        <f t="shared" si="13"/>
        <v>0</v>
      </c>
      <c r="AY47" s="28">
        <f t="shared" si="14"/>
        <v>0</v>
      </c>
      <c r="AZ47" s="1">
        <v>0</v>
      </c>
      <c r="BA47" s="1">
        <v>0</v>
      </c>
      <c r="BB47" s="1">
        <v>295</v>
      </c>
      <c r="BC47" s="1">
        <v>0</v>
      </c>
      <c r="BD47" s="1">
        <v>295</v>
      </c>
      <c r="BE47" s="1">
        <v>0</v>
      </c>
      <c r="BF47" s="1">
        <v>0</v>
      </c>
      <c r="BG47" s="1">
        <v>0</v>
      </c>
      <c r="BH47" s="1">
        <v>164</v>
      </c>
      <c r="BI47" s="1">
        <v>0</v>
      </c>
      <c r="BJ47" s="1">
        <v>164</v>
      </c>
      <c r="BK47" s="1">
        <v>0</v>
      </c>
      <c r="BL47" s="1">
        <v>0</v>
      </c>
      <c r="BM47" s="1">
        <v>0</v>
      </c>
      <c r="BN47" s="1">
        <v>117</v>
      </c>
      <c r="BO47" s="1">
        <v>0</v>
      </c>
      <c r="BP47" s="1">
        <v>117</v>
      </c>
      <c r="BQ47" s="1">
        <v>0</v>
      </c>
      <c r="BR47" s="28">
        <f t="shared" si="15"/>
        <v>0</v>
      </c>
      <c r="BS47" s="28">
        <f t="shared" si="16"/>
        <v>0</v>
      </c>
      <c r="BT47" s="28">
        <f t="shared" si="17"/>
        <v>576</v>
      </c>
      <c r="BU47" s="28">
        <f t="shared" si="18"/>
        <v>0</v>
      </c>
      <c r="BV47" s="28">
        <f t="shared" si="19"/>
        <v>576</v>
      </c>
      <c r="BW47" s="28">
        <f t="shared" si="20"/>
        <v>0</v>
      </c>
      <c r="BX47" s="1">
        <v>0</v>
      </c>
      <c r="BY47" s="1">
        <v>0</v>
      </c>
      <c r="BZ47" s="1">
        <v>74</v>
      </c>
      <c r="CA47" s="1">
        <v>0</v>
      </c>
      <c r="CB47" s="1">
        <v>74</v>
      </c>
      <c r="CC47" s="1">
        <v>0</v>
      </c>
      <c r="CD47" s="1">
        <v>0</v>
      </c>
      <c r="CE47" s="1">
        <v>0</v>
      </c>
      <c r="CF47" s="1">
        <v>376</v>
      </c>
      <c r="CG47" s="1">
        <v>0</v>
      </c>
      <c r="CH47" s="1">
        <v>376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28">
        <f t="shared" si="21"/>
        <v>0</v>
      </c>
      <c r="CQ47" s="28">
        <f t="shared" si="22"/>
        <v>0</v>
      </c>
      <c r="CR47" s="28">
        <f t="shared" si="23"/>
        <v>1026</v>
      </c>
      <c r="CS47" s="28">
        <f t="shared" si="24"/>
        <v>0</v>
      </c>
      <c r="CT47" s="28">
        <f t="shared" si="25"/>
        <v>1026</v>
      </c>
      <c r="CU47" s="28">
        <f t="shared" si="26"/>
        <v>0</v>
      </c>
    </row>
    <row r="48" spans="1:102" x14ac:dyDescent="0.25">
      <c r="A48" s="1">
        <v>1298</v>
      </c>
      <c r="B48" s="2">
        <v>51376661298</v>
      </c>
      <c r="C48" s="2" t="s">
        <v>20</v>
      </c>
      <c r="D48" s="1">
        <v>86</v>
      </c>
      <c r="E48" s="1">
        <v>86</v>
      </c>
      <c r="F48" s="1">
        <v>102</v>
      </c>
      <c r="G48" s="1">
        <v>12</v>
      </c>
      <c r="H48" s="1">
        <v>16</v>
      </c>
      <c r="I48" s="1">
        <v>74</v>
      </c>
      <c r="J48" s="1">
        <v>11</v>
      </c>
      <c r="K48" s="1">
        <v>31</v>
      </c>
      <c r="L48" s="1">
        <v>127</v>
      </c>
      <c r="M48" s="1">
        <v>19</v>
      </c>
      <c r="N48" s="1">
        <v>96</v>
      </c>
      <c r="O48" s="1">
        <v>12</v>
      </c>
      <c r="P48" s="1">
        <v>5</v>
      </c>
      <c r="Q48" s="1">
        <v>12</v>
      </c>
      <c r="R48" s="1">
        <v>240</v>
      </c>
      <c r="S48" s="1">
        <v>11</v>
      </c>
      <c r="T48" s="1">
        <v>228</v>
      </c>
      <c r="U48" s="1">
        <v>1</v>
      </c>
      <c r="V48" s="28">
        <f t="shared" si="3"/>
        <v>102</v>
      </c>
      <c r="W48" s="28">
        <f t="shared" si="4"/>
        <v>129</v>
      </c>
      <c r="X48" s="28">
        <f t="shared" si="5"/>
        <v>469</v>
      </c>
      <c r="Y48" s="28">
        <f t="shared" si="6"/>
        <v>42</v>
      </c>
      <c r="Z48" s="28">
        <f t="shared" si="7"/>
        <v>340</v>
      </c>
      <c r="AA48" s="28">
        <f t="shared" si="8"/>
        <v>87</v>
      </c>
      <c r="AB48" s="1">
        <v>0</v>
      </c>
      <c r="AC48" s="1">
        <v>0</v>
      </c>
      <c r="AD48" s="1">
        <v>3</v>
      </c>
      <c r="AE48" s="1">
        <v>0</v>
      </c>
      <c r="AF48" s="1">
        <v>3</v>
      </c>
      <c r="AG48" s="1">
        <v>0</v>
      </c>
      <c r="AH48" s="1">
        <v>0</v>
      </c>
      <c r="AI48" s="1">
        <v>0</v>
      </c>
      <c r="AJ48" s="1">
        <v>3</v>
      </c>
      <c r="AK48" s="1">
        <v>0</v>
      </c>
      <c r="AL48" s="1">
        <v>3</v>
      </c>
      <c r="AM48" s="1">
        <v>0</v>
      </c>
      <c r="AN48" s="1">
        <v>0</v>
      </c>
      <c r="AO48" s="1">
        <v>3</v>
      </c>
      <c r="AP48" s="1">
        <v>3</v>
      </c>
      <c r="AQ48" s="1">
        <v>3</v>
      </c>
      <c r="AR48" s="1">
        <v>0</v>
      </c>
      <c r="AS48" s="1">
        <v>0</v>
      </c>
      <c r="AT48" s="28">
        <f t="shared" si="9"/>
        <v>102</v>
      </c>
      <c r="AU48" s="28">
        <f t="shared" si="10"/>
        <v>132</v>
      </c>
      <c r="AV48" s="28">
        <f t="shared" si="11"/>
        <v>478</v>
      </c>
      <c r="AW48" s="28">
        <f t="shared" si="12"/>
        <v>45</v>
      </c>
      <c r="AX48" s="28">
        <f t="shared" si="13"/>
        <v>346</v>
      </c>
      <c r="AY48" s="28">
        <f t="shared" si="14"/>
        <v>87</v>
      </c>
      <c r="AZ48" s="1">
        <v>0</v>
      </c>
      <c r="BA48" s="1">
        <v>1</v>
      </c>
      <c r="BB48" s="1">
        <v>3</v>
      </c>
      <c r="BC48" s="1">
        <v>1</v>
      </c>
      <c r="BD48" s="1">
        <v>2</v>
      </c>
      <c r="BE48" s="1">
        <v>0</v>
      </c>
      <c r="BF48" s="1">
        <v>0</v>
      </c>
      <c r="BG48" s="1">
        <v>3</v>
      </c>
      <c r="BH48" s="1">
        <v>4</v>
      </c>
      <c r="BI48" s="1">
        <v>3</v>
      </c>
      <c r="BJ48" s="1">
        <v>1</v>
      </c>
      <c r="BK48" s="1">
        <v>0</v>
      </c>
      <c r="BL48" s="1">
        <v>0</v>
      </c>
      <c r="BM48" s="1">
        <v>2</v>
      </c>
      <c r="BN48" s="1">
        <v>3</v>
      </c>
      <c r="BO48" s="1">
        <v>2</v>
      </c>
      <c r="BP48" s="1">
        <v>1</v>
      </c>
      <c r="BQ48" s="1">
        <v>0</v>
      </c>
      <c r="BR48" s="28">
        <f t="shared" si="15"/>
        <v>102</v>
      </c>
      <c r="BS48" s="28">
        <f t="shared" si="16"/>
        <v>138</v>
      </c>
      <c r="BT48" s="28">
        <f t="shared" si="17"/>
        <v>488</v>
      </c>
      <c r="BU48" s="28">
        <f t="shared" si="18"/>
        <v>51</v>
      </c>
      <c r="BV48" s="28">
        <f t="shared" si="19"/>
        <v>350</v>
      </c>
      <c r="BW48" s="28">
        <f t="shared" si="20"/>
        <v>87</v>
      </c>
      <c r="BX48" s="1">
        <v>0</v>
      </c>
      <c r="BY48" s="1">
        <v>0</v>
      </c>
      <c r="BZ48" s="1">
        <v>3</v>
      </c>
      <c r="CA48" s="1">
        <v>0</v>
      </c>
      <c r="CB48" s="1">
        <v>3</v>
      </c>
      <c r="CC48" s="1">
        <v>0</v>
      </c>
      <c r="CD48" s="1">
        <v>0</v>
      </c>
      <c r="CE48" s="1">
        <v>0</v>
      </c>
      <c r="CF48" s="1">
        <v>3</v>
      </c>
      <c r="CG48" s="1">
        <v>0</v>
      </c>
      <c r="CH48" s="1">
        <v>3</v>
      </c>
      <c r="CI48" s="1">
        <v>0</v>
      </c>
      <c r="CJ48" s="1">
        <v>0</v>
      </c>
      <c r="CK48" s="1">
        <v>0</v>
      </c>
      <c r="CL48" s="1">
        <v>1</v>
      </c>
      <c r="CM48" s="1">
        <v>0</v>
      </c>
      <c r="CN48" s="1">
        <v>1</v>
      </c>
      <c r="CO48" s="1">
        <v>0</v>
      </c>
      <c r="CP48" s="28">
        <f t="shared" si="21"/>
        <v>102</v>
      </c>
      <c r="CQ48" s="28">
        <f t="shared" si="22"/>
        <v>138</v>
      </c>
      <c r="CR48" s="28">
        <f t="shared" si="23"/>
        <v>495</v>
      </c>
      <c r="CS48" s="28">
        <f t="shared" si="24"/>
        <v>51</v>
      </c>
      <c r="CT48" s="28">
        <f t="shared" si="25"/>
        <v>357</v>
      </c>
      <c r="CU48" s="28">
        <f t="shared" si="26"/>
        <v>87</v>
      </c>
    </row>
    <row r="49" spans="1:102" x14ac:dyDescent="0.25">
      <c r="A49" s="1">
        <v>1298</v>
      </c>
      <c r="B49" s="2">
        <v>183567981298</v>
      </c>
      <c r="C49" s="2" t="s">
        <v>37</v>
      </c>
      <c r="D49" s="1">
        <v>67</v>
      </c>
      <c r="E49" s="1">
        <v>67</v>
      </c>
      <c r="F49" s="1">
        <v>67</v>
      </c>
      <c r="G49" s="1">
        <v>39</v>
      </c>
      <c r="H49" s="1">
        <v>0</v>
      </c>
      <c r="I49" s="1">
        <v>28</v>
      </c>
      <c r="J49" s="1">
        <v>5</v>
      </c>
      <c r="K49" s="1">
        <v>21</v>
      </c>
      <c r="L49" s="1">
        <v>46</v>
      </c>
      <c r="M49" s="1">
        <v>21</v>
      </c>
      <c r="N49" s="1">
        <v>25</v>
      </c>
      <c r="O49" s="1">
        <v>0</v>
      </c>
      <c r="P49" s="1">
        <v>4</v>
      </c>
      <c r="Q49" s="1">
        <v>14</v>
      </c>
      <c r="R49" s="1">
        <v>27</v>
      </c>
      <c r="S49" s="1">
        <v>14</v>
      </c>
      <c r="T49" s="1">
        <v>13</v>
      </c>
      <c r="U49" s="1">
        <v>0</v>
      </c>
      <c r="V49" s="28">
        <f t="shared" si="3"/>
        <v>76</v>
      </c>
      <c r="W49" s="28">
        <f t="shared" si="4"/>
        <v>102</v>
      </c>
      <c r="X49" s="28">
        <f t="shared" si="5"/>
        <v>140</v>
      </c>
      <c r="Y49" s="28">
        <f t="shared" si="6"/>
        <v>74</v>
      </c>
      <c r="Z49" s="28">
        <f t="shared" si="7"/>
        <v>38</v>
      </c>
      <c r="AA49" s="28">
        <f t="shared" si="8"/>
        <v>28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28">
        <f t="shared" si="9"/>
        <v>76</v>
      </c>
      <c r="AU49" s="28">
        <f t="shared" si="10"/>
        <v>102</v>
      </c>
      <c r="AV49" s="28">
        <f t="shared" si="11"/>
        <v>140</v>
      </c>
      <c r="AW49" s="28">
        <f t="shared" si="12"/>
        <v>74</v>
      </c>
      <c r="AX49" s="28">
        <f t="shared" si="13"/>
        <v>38</v>
      </c>
      <c r="AY49" s="28">
        <f t="shared" si="14"/>
        <v>28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28">
        <f t="shared" si="15"/>
        <v>76</v>
      </c>
      <c r="BS49" s="28">
        <f t="shared" si="16"/>
        <v>102</v>
      </c>
      <c r="BT49" s="28">
        <f t="shared" si="17"/>
        <v>140</v>
      </c>
      <c r="BU49" s="28">
        <f t="shared" si="18"/>
        <v>74</v>
      </c>
      <c r="BV49" s="28">
        <f t="shared" si="19"/>
        <v>38</v>
      </c>
      <c r="BW49" s="28">
        <f t="shared" si="20"/>
        <v>28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28">
        <f t="shared" si="21"/>
        <v>76</v>
      </c>
      <c r="CQ49" s="28">
        <f t="shared" si="22"/>
        <v>102</v>
      </c>
      <c r="CR49" s="28">
        <f t="shared" si="23"/>
        <v>140</v>
      </c>
      <c r="CS49" s="28">
        <f t="shared" si="24"/>
        <v>74</v>
      </c>
      <c r="CT49" s="28">
        <f t="shared" si="25"/>
        <v>38</v>
      </c>
      <c r="CU49" s="28">
        <f t="shared" si="26"/>
        <v>28</v>
      </c>
    </row>
    <row r="50" spans="1:102" x14ac:dyDescent="0.25">
      <c r="A50" s="1">
        <v>1298</v>
      </c>
      <c r="B50" s="2">
        <v>183610611298</v>
      </c>
      <c r="C50" s="2" t="s">
        <v>50</v>
      </c>
      <c r="D50" s="1">
        <v>44</v>
      </c>
      <c r="E50" s="1">
        <v>44</v>
      </c>
      <c r="F50" s="1">
        <v>44</v>
      </c>
      <c r="G50" s="1">
        <v>0</v>
      </c>
      <c r="H50" s="1">
        <v>0</v>
      </c>
      <c r="I50" s="1">
        <v>44</v>
      </c>
      <c r="J50" s="1">
        <v>2</v>
      </c>
      <c r="K50" s="1">
        <v>3</v>
      </c>
      <c r="L50" s="1">
        <v>37</v>
      </c>
      <c r="M50" s="1">
        <v>3</v>
      </c>
      <c r="N50" s="1">
        <v>34</v>
      </c>
      <c r="O50" s="1">
        <v>0</v>
      </c>
      <c r="P50" s="1">
        <v>9</v>
      </c>
      <c r="Q50" s="1">
        <v>12</v>
      </c>
      <c r="R50" s="1">
        <v>70</v>
      </c>
      <c r="S50" s="1">
        <v>12</v>
      </c>
      <c r="T50" s="1">
        <v>58</v>
      </c>
      <c r="U50" s="1">
        <v>0</v>
      </c>
      <c r="V50" s="28">
        <f t="shared" si="3"/>
        <v>55</v>
      </c>
      <c r="W50" s="28">
        <f t="shared" si="4"/>
        <v>59</v>
      </c>
      <c r="X50" s="28">
        <f t="shared" si="5"/>
        <v>151</v>
      </c>
      <c r="Y50" s="28">
        <f t="shared" si="6"/>
        <v>15</v>
      </c>
      <c r="Z50" s="28">
        <f t="shared" si="7"/>
        <v>92</v>
      </c>
      <c r="AA50" s="28">
        <f t="shared" si="8"/>
        <v>44</v>
      </c>
      <c r="AB50" s="1">
        <v>9</v>
      </c>
      <c r="AC50" s="1">
        <v>16</v>
      </c>
      <c r="AD50" s="1">
        <v>57</v>
      </c>
      <c r="AE50" s="1">
        <v>16</v>
      </c>
      <c r="AF50" s="1">
        <v>41</v>
      </c>
      <c r="AG50" s="1">
        <v>0</v>
      </c>
      <c r="AH50" s="1">
        <v>14</v>
      </c>
      <c r="AI50" s="1">
        <v>54</v>
      </c>
      <c r="AJ50" s="1">
        <v>122</v>
      </c>
      <c r="AK50" s="1">
        <v>54</v>
      </c>
      <c r="AL50" s="1">
        <v>68</v>
      </c>
      <c r="AM50" s="1">
        <v>0</v>
      </c>
      <c r="AN50" s="1">
        <v>5</v>
      </c>
      <c r="AO50" s="1">
        <v>9</v>
      </c>
      <c r="AP50" s="1">
        <v>53</v>
      </c>
      <c r="AQ50" s="1">
        <v>9</v>
      </c>
      <c r="AR50" s="1">
        <v>44</v>
      </c>
      <c r="AS50" s="1">
        <v>0</v>
      </c>
      <c r="AT50" s="28">
        <f t="shared" si="9"/>
        <v>83</v>
      </c>
      <c r="AU50" s="28">
        <f t="shared" si="10"/>
        <v>138</v>
      </c>
      <c r="AV50" s="28">
        <f t="shared" si="11"/>
        <v>383</v>
      </c>
      <c r="AW50" s="28">
        <f t="shared" si="12"/>
        <v>94</v>
      </c>
      <c r="AX50" s="28">
        <f t="shared" si="13"/>
        <v>245</v>
      </c>
      <c r="AY50" s="28">
        <f t="shared" si="14"/>
        <v>44</v>
      </c>
      <c r="AZ50" s="1">
        <v>0</v>
      </c>
      <c r="BA50" s="1">
        <v>0</v>
      </c>
      <c r="BB50" s="1">
        <v>4</v>
      </c>
      <c r="BC50" s="1">
        <v>0</v>
      </c>
      <c r="BD50" s="1">
        <v>4</v>
      </c>
      <c r="BE50" s="1">
        <v>0</v>
      </c>
      <c r="BF50" s="1">
        <v>0</v>
      </c>
      <c r="BG50" s="1">
        <v>0</v>
      </c>
      <c r="BH50" s="1">
        <v>4</v>
      </c>
      <c r="BI50" s="1">
        <v>0</v>
      </c>
      <c r="BJ50" s="1">
        <v>4</v>
      </c>
      <c r="BK50" s="1">
        <v>0</v>
      </c>
      <c r="BL50" s="1">
        <v>0</v>
      </c>
      <c r="BM50" s="1">
        <v>0</v>
      </c>
      <c r="BN50" s="1">
        <v>4</v>
      </c>
      <c r="BO50" s="1">
        <v>0</v>
      </c>
      <c r="BP50" s="1">
        <v>4</v>
      </c>
      <c r="BQ50" s="1">
        <v>0</v>
      </c>
      <c r="BR50" s="28">
        <f t="shared" si="15"/>
        <v>83</v>
      </c>
      <c r="BS50" s="28">
        <f t="shared" si="16"/>
        <v>138</v>
      </c>
      <c r="BT50" s="28">
        <f t="shared" si="17"/>
        <v>395</v>
      </c>
      <c r="BU50" s="28">
        <f t="shared" si="18"/>
        <v>94</v>
      </c>
      <c r="BV50" s="28">
        <f t="shared" si="19"/>
        <v>257</v>
      </c>
      <c r="BW50" s="28">
        <f t="shared" si="20"/>
        <v>44</v>
      </c>
      <c r="BX50" s="1">
        <v>0</v>
      </c>
      <c r="BY50" s="1">
        <v>0</v>
      </c>
      <c r="BZ50" s="1">
        <v>4</v>
      </c>
      <c r="CA50" s="1">
        <v>0</v>
      </c>
      <c r="CB50" s="1">
        <v>4</v>
      </c>
      <c r="CC50" s="1">
        <v>0</v>
      </c>
      <c r="CD50" s="1">
        <v>4</v>
      </c>
      <c r="CE50" s="1">
        <v>6</v>
      </c>
      <c r="CF50" s="1">
        <v>61</v>
      </c>
      <c r="CG50" s="1">
        <v>6</v>
      </c>
      <c r="CH50" s="1">
        <v>55</v>
      </c>
      <c r="CI50" s="1">
        <v>0</v>
      </c>
      <c r="CJ50" s="1">
        <v>4</v>
      </c>
      <c r="CK50" s="1">
        <v>15</v>
      </c>
      <c r="CL50" s="1">
        <v>40</v>
      </c>
      <c r="CM50" s="1">
        <v>14</v>
      </c>
      <c r="CN50" s="1">
        <v>25</v>
      </c>
      <c r="CO50" s="1">
        <v>1</v>
      </c>
      <c r="CP50" s="28">
        <f t="shared" si="21"/>
        <v>91</v>
      </c>
      <c r="CQ50" s="28">
        <f t="shared" si="22"/>
        <v>159</v>
      </c>
      <c r="CR50" s="28">
        <f t="shared" si="23"/>
        <v>500</v>
      </c>
      <c r="CS50" s="28">
        <f t="shared" si="24"/>
        <v>114</v>
      </c>
      <c r="CT50" s="28">
        <f t="shared" si="25"/>
        <v>341</v>
      </c>
      <c r="CU50" s="28">
        <f t="shared" si="26"/>
        <v>45</v>
      </c>
    </row>
    <row r="51" spans="1:102" x14ac:dyDescent="0.25">
      <c r="A51" s="1">
        <v>1298</v>
      </c>
      <c r="B51" s="2">
        <v>94191571298</v>
      </c>
      <c r="C51" s="2" t="s">
        <v>25</v>
      </c>
      <c r="D51" s="1">
        <v>261</v>
      </c>
      <c r="E51" s="1">
        <v>263</v>
      </c>
      <c r="F51" s="1">
        <v>270</v>
      </c>
      <c r="G51" s="1">
        <v>42</v>
      </c>
      <c r="H51" s="1">
        <v>7</v>
      </c>
      <c r="I51" s="1">
        <v>221</v>
      </c>
      <c r="J51" s="1">
        <v>36</v>
      </c>
      <c r="K51" s="1">
        <v>89</v>
      </c>
      <c r="L51" s="1">
        <v>196</v>
      </c>
      <c r="M51" s="1">
        <v>80</v>
      </c>
      <c r="N51" s="1">
        <v>107</v>
      </c>
      <c r="O51" s="1">
        <v>9</v>
      </c>
      <c r="P51" s="1">
        <v>41</v>
      </c>
      <c r="Q51" s="1">
        <v>90</v>
      </c>
      <c r="R51" s="1">
        <v>167</v>
      </c>
      <c r="S51" s="1">
        <v>89</v>
      </c>
      <c r="T51" s="1">
        <v>77</v>
      </c>
      <c r="U51" s="1">
        <v>1</v>
      </c>
      <c r="V51" s="28">
        <f t="shared" si="3"/>
        <v>338</v>
      </c>
      <c r="W51" s="28">
        <f t="shared" si="4"/>
        <v>442</v>
      </c>
      <c r="X51" s="28">
        <f t="shared" si="5"/>
        <v>633</v>
      </c>
      <c r="Y51" s="28">
        <f t="shared" si="6"/>
        <v>211</v>
      </c>
      <c r="Z51" s="28">
        <f t="shared" si="7"/>
        <v>191</v>
      </c>
      <c r="AA51" s="28">
        <f t="shared" si="8"/>
        <v>231</v>
      </c>
      <c r="AB51" s="1">
        <v>23</v>
      </c>
      <c r="AC51" s="1">
        <v>53</v>
      </c>
      <c r="AD51" s="1">
        <v>106</v>
      </c>
      <c r="AE51" s="1">
        <v>53</v>
      </c>
      <c r="AF51" s="1">
        <v>53</v>
      </c>
      <c r="AG51" s="1">
        <v>0</v>
      </c>
      <c r="AH51" s="1">
        <v>3</v>
      </c>
      <c r="AI51" s="1">
        <v>5</v>
      </c>
      <c r="AJ51" s="1">
        <v>22</v>
      </c>
      <c r="AK51" s="1">
        <v>5</v>
      </c>
      <c r="AL51" s="1">
        <v>17</v>
      </c>
      <c r="AM51" s="1">
        <v>0</v>
      </c>
      <c r="AN51" s="1">
        <v>0</v>
      </c>
      <c r="AO51" s="1">
        <v>1</v>
      </c>
      <c r="AP51" s="1">
        <v>5</v>
      </c>
      <c r="AQ51" s="1">
        <v>1</v>
      </c>
      <c r="AR51" s="1">
        <v>4</v>
      </c>
      <c r="AS51" s="1">
        <v>0</v>
      </c>
      <c r="AT51" s="28">
        <f t="shared" si="9"/>
        <v>364</v>
      </c>
      <c r="AU51" s="28">
        <f t="shared" si="10"/>
        <v>501</v>
      </c>
      <c r="AV51" s="28">
        <f t="shared" si="11"/>
        <v>766</v>
      </c>
      <c r="AW51" s="28">
        <f t="shared" si="12"/>
        <v>270</v>
      </c>
      <c r="AX51" s="28">
        <f t="shared" si="13"/>
        <v>265</v>
      </c>
      <c r="AY51" s="28">
        <f t="shared" si="14"/>
        <v>231</v>
      </c>
      <c r="AZ51" s="1">
        <v>0</v>
      </c>
      <c r="BA51" s="1">
        <v>1</v>
      </c>
      <c r="BB51" s="1">
        <v>5</v>
      </c>
      <c r="BC51" s="1">
        <v>1</v>
      </c>
      <c r="BD51" s="1">
        <v>4</v>
      </c>
      <c r="BE51" s="1">
        <v>0</v>
      </c>
      <c r="BF51" s="1">
        <v>0</v>
      </c>
      <c r="BG51" s="1">
        <v>1</v>
      </c>
      <c r="BH51" s="1">
        <v>4</v>
      </c>
      <c r="BI51" s="1">
        <v>1</v>
      </c>
      <c r="BJ51" s="1">
        <v>3</v>
      </c>
      <c r="BK51" s="1">
        <v>0</v>
      </c>
      <c r="BL51" s="1">
        <v>0</v>
      </c>
      <c r="BM51" s="1">
        <v>2</v>
      </c>
      <c r="BN51" s="1">
        <v>5</v>
      </c>
      <c r="BO51" s="1">
        <v>2</v>
      </c>
      <c r="BP51" s="1">
        <v>3</v>
      </c>
      <c r="BQ51" s="1">
        <v>0</v>
      </c>
      <c r="BR51" s="28">
        <f t="shared" si="15"/>
        <v>364</v>
      </c>
      <c r="BS51" s="28">
        <f t="shared" si="16"/>
        <v>505</v>
      </c>
      <c r="BT51" s="28">
        <f t="shared" si="17"/>
        <v>780</v>
      </c>
      <c r="BU51" s="28">
        <f t="shared" si="18"/>
        <v>274</v>
      </c>
      <c r="BV51" s="28">
        <f t="shared" si="19"/>
        <v>275</v>
      </c>
      <c r="BW51" s="28">
        <f t="shared" si="20"/>
        <v>231</v>
      </c>
      <c r="BX51" s="1">
        <v>32</v>
      </c>
      <c r="BY51" s="1">
        <v>35</v>
      </c>
      <c r="BZ51" s="1">
        <v>38</v>
      </c>
      <c r="CA51" s="1">
        <v>35</v>
      </c>
      <c r="CB51" s="1">
        <v>3</v>
      </c>
      <c r="CC51" s="1">
        <v>0</v>
      </c>
      <c r="CD51" s="1">
        <v>18</v>
      </c>
      <c r="CE51" s="1">
        <v>22</v>
      </c>
      <c r="CF51" s="1">
        <v>33</v>
      </c>
      <c r="CG51" s="1">
        <v>22</v>
      </c>
      <c r="CH51" s="1">
        <v>11</v>
      </c>
      <c r="CI51" s="1">
        <v>0</v>
      </c>
      <c r="CJ51" s="1">
        <v>8</v>
      </c>
      <c r="CK51" s="1">
        <v>10</v>
      </c>
      <c r="CL51" s="1">
        <v>16</v>
      </c>
      <c r="CM51" s="1">
        <v>7</v>
      </c>
      <c r="CN51" s="1">
        <v>6</v>
      </c>
      <c r="CO51" s="1">
        <v>3</v>
      </c>
      <c r="CP51" s="28">
        <f t="shared" si="21"/>
        <v>422</v>
      </c>
      <c r="CQ51" s="28">
        <f t="shared" si="22"/>
        <v>572</v>
      </c>
      <c r="CR51" s="28">
        <f t="shared" si="23"/>
        <v>867</v>
      </c>
      <c r="CS51" s="28">
        <f t="shared" si="24"/>
        <v>338</v>
      </c>
      <c r="CT51" s="28">
        <f t="shared" si="25"/>
        <v>295</v>
      </c>
      <c r="CU51" s="28">
        <f t="shared" si="26"/>
        <v>234</v>
      </c>
      <c r="CV51">
        <v>5</v>
      </c>
      <c r="CW51" s="63">
        <f>CV51*100</f>
        <v>500</v>
      </c>
      <c r="CX51" s="64">
        <f>CR51/CW51</f>
        <v>1.734</v>
      </c>
    </row>
    <row r="52" spans="1:102" x14ac:dyDescent="0.25">
      <c r="A52" s="1">
        <v>1298</v>
      </c>
      <c r="B52" s="2">
        <v>183738051298</v>
      </c>
      <c r="C52" s="2" t="s">
        <v>33</v>
      </c>
      <c r="D52" s="1">
        <v>37</v>
      </c>
      <c r="E52" s="1">
        <v>37</v>
      </c>
      <c r="F52" s="1">
        <v>37</v>
      </c>
      <c r="G52" s="1">
        <v>1</v>
      </c>
      <c r="H52" s="1">
        <v>0</v>
      </c>
      <c r="I52" s="1">
        <v>36</v>
      </c>
      <c r="J52" s="1">
        <v>0</v>
      </c>
      <c r="K52" s="1">
        <v>18</v>
      </c>
      <c r="L52" s="1">
        <v>35</v>
      </c>
      <c r="M52" s="1">
        <v>18</v>
      </c>
      <c r="N52" s="1">
        <v>17</v>
      </c>
      <c r="O52" s="1">
        <v>0</v>
      </c>
      <c r="P52" s="1">
        <v>7</v>
      </c>
      <c r="Q52" s="1">
        <v>19</v>
      </c>
      <c r="R52" s="1">
        <v>30</v>
      </c>
      <c r="S52" s="1">
        <v>19</v>
      </c>
      <c r="T52" s="1">
        <v>11</v>
      </c>
      <c r="U52" s="1">
        <v>0</v>
      </c>
      <c r="V52" s="28">
        <f t="shared" si="3"/>
        <v>44</v>
      </c>
      <c r="W52" s="28">
        <f t="shared" si="4"/>
        <v>74</v>
      </c>
      <c r="X52" s="28">
        <f t="shared" si="5"/>
        <v>102</v>
      </c>
      <c r="Y52" s="28">
        <f t="shared" si="6"/>
        <v>38</v>
      </c>
      <c r="Z52" s="28">
        <f t="shared" si="7"/>
        <v>28</v>
      </c>
      <c r="AA52" s="28">
        <f t="shared" si="8"/>
        <v>36</v>
      </c>
      <c r="AB52" s="1">
        <v>1</v>
      </c>
      <c r="AC52" s="1">
        <v>3</v>
      </c>
      <c r="AD52" s="1">
        <v>5</v>
      </c>
      <c r="AE52" s="1">
        <v>3</v>
      </c>
      <c r="AF52" s="1">
        <v>2</v>
      </c>
      <c r="AG52" s="1">
        <v>0</v>
      </c>
      <c r="AH52" s="1">
        <v>0</v>
      </c>
      <c r="AI52" s="1">
        <v>2</v>
      </c>
      <c r="AJ52" s="1">
        <v>13</v>
      </c>
      <c r="AK52" s="1">
        <v>2</v>
      </c>
      <c r="AL52" s="1">
        <v>11</v>
      </c>
      <c r="AM52" s="1">
        <v>0</v>
      </c>
      <c r="AN52" s="1">
        <v>4</v>
      </c>
      <c r="AO52" s="1">
        <v>17</v>
      </c>
      <c r="AP52" s="1">
        <v>30</v>
      </c>
      <c r="AQ52" s="1">
        <v>17</v>
      </c>
      <c r="AR52" s="1">
        <v>13</v>
      </c>
      <c r="AS52" s="1">
        <v>0</v>
      </c>
      <c r="AT52" s="28">
        <f t="shared" si="9"/>
        <v>49</v>
      </c>
      <c r="AU52" s="28">
        <f t="shared" si="10"/>
        <v>96</v>
      </c>
      <c r="AV52" s="28">
        <f t="shared" si="11"/>
        <v>150</v>
      </c>
      <c r="AW52" s="28">
        <f t="shared" si="12"/>
        <v>60</v>
      </c>
      <c r="AX52" s="28">
        <f t="shared" si="13"/>
        <v>54</v>
      </c>
      <c r="AY52" s="28">
        <f t="shared" si="14"/>
        <v>36</v>
      </c>
      <c r="AZ52" s="1">
        <v>4</v>
      </c>
      <c r="BA52" s="1">
        <v>4</v>
      </c>
      <c r="BB52" s="1">
        <v>10</v>
      </c>
      <c r="BC52" s="1">
        <v>4</v>
      </c>
      <c r="BD52" s="1">
        <v>6</v>
      </c>
      <c r="BE52" s="1">
        <v>0</v>
      </c>
      <c r="BF52" s="1">
        <v>2</v>
      </c>
      <c r="BG52" s="1">
        <v>12</v>
      </c>
      <c r="BH52" s="1">
        <v>21</v>
      </c>
      <c r="BI52" s="1">
        <v>12</v>
      </c>
      <c r="BJ52" s="1">
        <v>9</v>
      </c>
      <c r="BK52" s="1">
        <v>0</v>
      </c>
      <c r="BL52" s="1">
        <v>13</v>
      </c>
      <c r="BM52" s="1">
        <v>26</v>
      </c>
      <c r="BN52" s="1">
        <v>46</v>
      </c>
      <c r="BO52" s="1">
        <v>26</v>
      </c>
      <c r="BP52" s="1">
        <v>20</v>
      </c>
      <c r="BQ52" s="1">
        <v>0</v>
      </c>
      <c r="BR52" s="28">
        <f t="shared" si="15"/>
        <v>68</v>
      </c>
      <c r="BS52" s="28">
        <f t="shared" si="16"/>
        <v>138</v>
      </c>
      <c r="BT52" s="28">
        <f t="shared" si="17"/>
        <v>227</v>
      </c>
      <c r="BU52" s="28">
        <f t="shared" si="18"/>
        <v>102</v>
      </c>
      <c r="BV52" s="28">
        <f t="shared" si="19"/>
        <v>89</v>
      </c>
      <c r="BW52" s="28">
        <f t="shared" si="20"/>
        <v>36</v>
      </c>
      <c r="BX52" s="1">
        <v>4</v>
      </c>
      <c r="BY52" s="1">
        <v>13</v>
      </c>
      <c r="BZ52" s="1">
        <v>53</v>
      </c>
      <c r="CA52" s="1">
        <v>13</v>
      </c>
      <c r="CB52" s="1">
        <v>40</v>
      </c>
      <c r="CC52" s="1">
        <v>0</v>
      </c>
      <c r="CD52" s="1">
        <v>3</v>
      </c>
      <c r="CE52" s="1">
        <v>12</v>
      </c>
      <c r="CF52" s="1">
        <v>53</v>
      </c>
      <c r="CG52" s="1">
        <v>12</v>
      </c>
      <c r="CH52" s="1">
        <v>41</v>
      </c>
      <c r="CI52" s="1">
        <v>0</v>
      </c>
      <c r="CJ52" s="1">
        <v>2</v>
      </c>
      <c r="CK52" s="1">
        <v>8</v>
      </c>
      <c r="CL52" s="1">
        <v>24</v>
      </c>
      <c r="CM52" s="1">
        <v>8</v>
      </c>
      <c r="CN52" s="1">
        <v>16</v>
      </c>
      <c r="CO52" s="1">
        <v>0</v>
      </c>
      <c r="CP52" s="28">
        <f t="shared" si="21"/>
        <v>77</v>
      </c>
      <c r="CQ52" s="28">
        <f t="shared" si="22"/>
        <v>171</v>
      </c>
      <c r="CR52" s="28">
        <f t="shared" si="23"/>
        <v>357</v>
      </c>
      <c r="CS52" s="28">
        <f t="shared" si="24"/>
        <v>135</v>
      </c>
      <c r="CT52" s="28">
        <f t="shared" si="25"/>
        <v>186</v>
      </c>
      <c r="CU52" s="28">
        <f t="shared" si="26"/>
        <v>36</v>
      </c>
    </row>
    <row r="53" spans="1:102" x14ac:dyDescent="0.25">
      <c r="A53" s="1">
        <v>1298</v>
      </c>
      <c r="B53" s="2">
        <v>183130681298</v>
      </c>
      <c r="C53" s="2" t="s">
        <v>12</v>
      </c>
      <c r="D53" s="1">
        <v>31</v>
      </c>
      <c r="E53" s="1">
        <v>31</v>
      </c>
      <c r="F53" s="1">
        <v>31</v>
      </c>
      <c r="G53" s="1">
        <v>3</v>
      </c>
      <c r="H53" s="1">
        <v>0</v>
      </c>
      <c r="I53" s="1">
        <v>28</v>
      </c>
      <c r="J53" s="1">
        <v>3</v>
      </c>
      <c r="K53" s="1">
        <v>11</v>
      </c>
      <c r="L53" s="1">
        <v>21</v>
      </c>
      <c r="M53" s="1">
        <v>11</v>
      </c>
      <c r="N53" s="1">
        <v>10</v>
      </c>
      <c r="O53" s="1">
        <v>0</v>
      </c>
      <c r="P53" s="1">
        <v>3</v>
      </c>
      <c r="Q53" s="1">
        <v>11</v>
      </c>
      <c r="R53" s="1">
        <v>22</v>
      </c>
      <c r="S53" s="1">
        <v>11</v>
      </c>
      <c r="T53" s="1">
        <v>11</v>
      </c>
      <c r="U53" s="1">
        <v>0</v>
      </c>
      <c r="V53" s="28">
        <f t="shared" si="3"/>
        <v>37</v>
      </c>
      <c r="W53" s="28">
        <f t="shared" si="4"/>
        <v>53</v>
      </c>
      <c r="X53" s="28">
        <f t="shared" si="5"/>
        <v>74</v>
      </c>
      <c r="Y53" s="28">
        <f t="shared" si="6"/>
        <v>25</v>
      </c>
      <c r="Z53" s="28">
        <f t="shared" si="7"/>
        <v>21</v>
      </c>
      <c r="AA53" s="28">
        <f t="shared" si="8"/>
        <v>28</v>
      </c>
      <c r="AB53" s="1">
        <v>0</v>
      </c>
      <c r="AC53" s="1">
        <v>0</v>
      </c>
      <c r="AD53" s="1">
        <v>3</v>
      </c>
      <c r="AE53" s="1">
        <v>0</v>
      </c>
      <c r="AF53" s="1">
        <v>3</v>
      </c>
      <c r="AG53" s="1">
        <v>0</v>
      </c>
      <c r="AH53" s="1">
        <v>6</v>
      </c>
      <c r="AI53" s="1">
        <v>9</v>
      </c>
      <c r="AJ53" s="1">
        <v>28</v>
      </c>
      <c r="AK53" s="1">
        <v>9</v>
      </c>
      <c r="AL53" s="1">
        <v>19</v>
      </c>
      <c r="AM53" s="1">
        <v>0</v>
      </c>
      <c r="AN53" s="1">
        <v>4</v>
      </c>
      <c r="AO53" s="1">
        <v>19</v>
      </c>
      <c r="AP53" s="1">
        <v>51</v>
      </c>
      <c r="AQ53" s="1">
        <v>19</v>
      </c>
      <c r="AR53" s="1">
        <v>32</v>
      </c>
      <c r="AS53" s="1">
        <v>0</v>
      </c>
      <c r="AT53" s="28">
        <f t="shared" si="9"/>
        <v>47</v>
      </c>
      <c r="AU53" s="28">
        <f t="shared" si="10"/>
        <v>81</v>
      </c>
      <c r="AV53" s="28">
        <f t="shared" si="11"/>
        <v>156</v>
      </c>
      <c r="AW53" s="28">
        <f t="shared" si="12"/>
        <v>53</v>
      </c>
      <c r="AX53" s="28">
        <f t="shared" si="13"/>
        <v>75</v>
      </c>
      <c r="AY53" s="28">
        <f t="shared" si="14"/>
        <v>28</v>
      </c>
      <c r="AZ53" s="1">
        <v>2</v>
      </c>
      <c r="BA53" s="1">
        <v>9</v>
      </c>
      <c r="BB53" s="1">
        <v>43</v>
      </c>
      <c r="BC53" s="1">
        <v>9</v>
      </c>
      <c r="BD53" s="1">
        <v>34</v>
      </c>
      <c r="BE53" s="1">
        <v>0</v>
      </c>
      <c r="BF53" s="1">
        <v>3</v>
      </c>
      <c r="BG53" s="1">
        <v>8</v>
      </c>
      <c r="BH53" s="1">
        <v>23</v>
      </c>
      <c r="BI53" s="1">
        <v>8</v>
      </c>
      <c r="BJ53" s="1">
        <v>15</v>
      </c>
      <c r="BK53" s="1">
        <v>0</v>
      </c>
      <c r="BL53" s="1">
        <v>5</v>
      </c>
      <c r="BM53" s="1">
        <v>14</v>
      </c>
      <c r="BN53" s="1">
        <v>33</v>
      </c>
      <c r="BO53" s="1">
        <v>14</v>
      </c>
      <c r="BP53" s="1">
        <v>19</v>
      </c>
      <c r="BQ53" s="1">
        <v>0</v>
      </c>
      <c r="BR53" s="28">
        <f t="shared" si="15"/>
        <v>57</v>
      </c>
      <c r="BS53" s="28">
        <f t="shared" si="16"/>
        <v>112</v>
      </c>
      <c r="BT53" s="28">
        <f t="shared" si="17"/>
        <v>255</v>
      </c>
      <c r="BU53" s="28">
        <f t="shared" si="18"/>
        <v>84</v>
      </c>
      <c r="BV53" s="28">
        <f t="shared" si="19"/>
        <v>143</v>
      </c>
      <c r="BW53" s="28">
        <f t="shared" si="20"/>
        <v>28</v>
      </c>
      <c r="BX53" s="1">
        <v>16</v>
      </c>
      <c r="BY53" s="1">
        <v>29</v>
      </c>
      <c r="BZ53" s="1">
        <v>45</v>
      </c>
      <c r="CA53" s="1">
        <v>29</v>
      </c>
      <c r="CB53" s="1">
        <v>16</v>
      </c>
      <c r="CC53" s="1">
        <v>0</v>
      </c>
      <c r="CD53" s="1">
        <v>15</v>
      </c>
      <c r="CE53" s="1">
        <v>30</v>
      </c>
      <c r="CF53" s="1">
        <v>47</v>
      </c>
      <c r="CG53" s="1">
        <v>30</v>
      </c>
      <c r="CH53" s="1">
        <v>17</v>
      </c>
      <c r="CI53" s="1">
        <v>0</v>
      </c>
      <c r="CJ53" s="1">
        <v>18</v>
      </c>
      <c r="CK53" s="1">
        <v>30</v>
      </c>
      <c r="CL53" s="1">
        <v>48</v>
      </c>
      <c r="CM53" s="1">
        <v>29</v>
      </c>
      <c r="CN53" s="1">
        <v>18</v>
      </c>
      <c r="CO53" s="1">
        <v>1</v>
      </c>
      <c r="CP53" s="28">
        <f t="shared" si="21"/>
        <v>106</v>
      </c>
      <c r="CQ53" s="28">
        <f t="shared" si="22"/>
        <v>201</v>
      </c>
      <c r="CR53" s="28">
        <f t="shared" si="23"/>
        <v>395</v>
      </c>
      <c r="CS53" s="28">
        <f t="shared" si="24"/>
        <v>172</v>
      </c>
      <c r="CT53" s="28">
        <f t="shared" si="25"/>
        <v>194</v>
      </c>
      <c r="CU53" s="28">
        <f t="shared" si="26"/>
        <v>29</v>
      </c>
    </row>
    <row r="54" spans="1:102" x14ac:dyDescent="0.25">
      <c r="A54" s="1">
        <v>1298</v>
      </c>
      <c r="B54" s="2">
        <v>51383911298</v>
      </c>
      <c r="C54" s="2" t="s">
        <v>26</v>
      </c>
      <c r="D54" s="1">
        <v>0</v>
      </c>
      <c r="E54" s="1">
        <v>4</v>
      </c>
      <c r="F54" s="1">
        <v>7</v>
      </c>
      <c r="G54" s="1">
        <v>3</v>
      </c>
      <c r="H54" s="1">
        <v>3</v>
      </c>
      <c r="I54" s="1">
        <v>1</v>
      </c>
      <c r="J54" s="1">
        <v>24</v>
      </c>
      <c r="K54" s="1">
        <v>51</v>
      </c>
      <c r="L54" s="1">
        <v>159</v>
      </c>
      <c r="M54" s="1">
        <v>44</v>
      </c>
      <c r="N54" s="1">
        <v>108</v>
      </c>
      <c r="O54" s="1">
        <v>7</v>
      </c>
      <c r="P54" s="1">
        <v>15</v>
      </c>
      <c r="Q54" s="1">
        <v>43</v>
      </c>
      <c r="R54" s="1">
        <v>212</v>
      </c>
      <c r="S54" s="1">
        <v>41</v>
      </c>
      <c r="T54" s="1">
        <v>169</v>
      </c>
      <c r="U54" s="1">
        <v>2</v>
      </c>
      <c r="V54" s="28">
        <f t="shared" si="3"/>
        <v>39</v>
      </c>
      <c r="W54" s="28">
        <f t="shared" si="4"/>
        <v>98</v>
      </c>
      <c r="X54" s="28">
        <f t="shared" si="5"/>
        <v>378</v>
      </c>
      <c r="Y54" s="28">
        <f t="shared" si="6"/>
        <v>88</v>
      </c>
      <c r="Z54" s="28">
        <f t="shared" si="7"/>
        <v>280</v>
      </c>
      <c r="AA54" s="28">
        <f t="shared" si="8"/>
        <v>10</v>
      </c>
      <c r="AB54" s="1">
        <v>8</v>
      </c>
      <c r="AC54" s="1">
        <v>22</v>
      </c>
      <c r="AD54" s="1">
        <v>153</v>
      </c>
      <c r="AE54" s="1">
        <v>22</v>
      </c>
      <c r="AF54" s="1">
        <v>131</v>
      </c>
      <c r="AG54" s="1">
        <v>0</v>
      </c>
      <c r="AH54" s="1">
        <v>2</v>
      </c>
      <c r="AI54" s="1">
        <v>6</v>
      </c>
      <c r="AJ54" s="1">
        <v>81</v>
      </c>
      <c r="AK54" s="1">
        <v>3</v>
      </c>
      <c r="AL54" s="1">
        <v>75</v>
      </c>
      <c r="AM54" s="1">
        <v>3</v>
      </c>
      <c r="AN54" s="1">
        <v>6</v>
      </c>
      <c r="AO54" s="1">
        <v>17</v>
      </c>
      <c r="AP54" s="1">
        <v>233</v>
      </c>
      <c r="AQ54" s="1">
        <v>17</v>
      </c>
      <c r="AR54" s="1">
        <v>216</v>
      </c>
      <c r="AS54" s="1">
        <v>0</v>
      </c>
      <c r="AT54" s="28">
        <f t="shared" si="9"/>
        <v>55</v>
      </c>
      <c r="AU54" s="28">
        <f t="shared" si="10"/>
        <v>143</v>
      </c>
      <c r="AV54" s="28">
        <f t="shared" si="11"/>
        <v>845</v>
      </c>
      <c r="AW54" s="28">
        <f t="shared" si="12"/>
        <v>130</v>
      </c>
      <c r="AX54" s="28">
        <f t="shared" si="13"/>
        <v>702</v>
      </c>
      <c r="AY54" s="28">
        <f t="shared" si="14"/>
        <v>13</v>
      </c>
      <c r="AZ54" s="1">
        <v>0</v>
      </c>
      <c r="BA54" s="1">
        <v>2</v>
      </c>
      <c r="BB54" s="1">
        <v>105</v>
      </c>
      <c r="BC54" s="1">
        <v>2</v>
      </c>
      <c r="BD54" s="1">
        <v>103</v>
      </c>
      <c r="BE54" s="1">
        <v>0</v>
      </c>
      <c r="BF54" s="1">
        <v>0</v>
      </c>
      <c r="BG54" s="1">
        <v>1</v>
      </c>
      <c r="BH54" s="1">
        <v>41</v>
      </c>
      <c r="BI54" s="1">
        <v>1</v>
      </c>
      <c r="BJ54" s="1">
        <v>40</v>
      </c>
      <c r="BK54" s="1">
        <v>0</v>
      </c>
      <c r="BL54" s="1">
        <v>3</v>
      </c>
      <c r="BM54" s="1">
        <v>12</v>
      </c>
      <c r="BN54" s="1">
        <v>179</v>
      </c>
      <c r="BO54" s="1">
        <v>7</v>
      </c>
      <c r="BP54" s="1">
        <v>167</v>
      </c>
      <c r="BQ54" s="1">
        <v>5</v>
      </c>
      <c r="BR54" s="28">
        <f t="shared" si="15"/>
        <v>58</v>
      </c>
      <c r="BS54" s="28">
        <f t="shared" si="16"/>
        <v>158</v>
      </c>
      <c r="BT54" s="28">
        <f t="shared" si="17"/>
        <v>1170</v>
      </c>
      <c r="BU54" s="28">
        <f t="shared" si="18"/>
        <v>140</v>
      </c>
      <c r="BV54" s="28">
        <f t="shared" si="19"/>
        <v>1012</v>
      </c>
      <c r="BW54" s="28">
        <f t="shared" si="20"/>
        <v>18</v>
      </c>
      <c r="BX54" s="1">
        <v>6</v>
      </c>
      <c r="BY54" s="1">
        <v>11</v>
      </c>
      <c r="BZ54" s="1">
        <v>130</v>
      </c>
      <c r="CA54" s="1">
        <v>10</v>
      </c>
      <c r="CB54" s="1">
        <v>119</v>
      </c>
      <c r="CC54" s="1">
        <v>1</v>
      </c>
      <c r="CD54" s="1">
        <v>1</v>
      </c>
      <c r="CE54" s="1">
        <v>2</v>
      </c>
      <c r="CF54" s="1">
        <v>137</v>
      </c>
      <c r="CG54" s="1">
        <v>2</v>
      </c>
      <c r="CH54" s="1">
        <v>135</v>
      </c>
      <c r="CI54" s="1">
        <v>0</v>
      </c>
      <c r="CJ54" s="1">
        <v>0</v>
      </c>
      <c r="CK54" s="1">
        <v>1</v>
      </c>
      <c r="CL54" s="1">
        <v>161</v>
      </c>
      <c r="CM54" s="1">
        <v>1</v>
      </c>
      <c r="CN54" s="1">
        <v>160</v>
      </c>
      <c r="CO54" s="1">
        <v>0</v>
      </c>
      <c r="CP54" s="28">
        <f t="shared" si="21"/>
        <v>65</v>
      </c>
      <c r="CQ54" s="28">
        <f t="shared" si="22"/>
        <v>172</v>
      </c>
      <c r="CR54" s="28">
        <f t="shared" si="23"/>
        <v>1598</v>
      </c>
      <c r="CS54" s="28">
        <f t="shared" si="24"/>
        <v>153</v>
      </c>
      <c r="CT54" s="28">
        <f t="shared" si="25"/>
        <v>1426</v>
      </c>
      <c r="CU54" s="28">
        <f t="shared" si="26"/>
        <v>19</v>
      </c>
    </row>
    <row r="55" spans="1:102" x14ac:dyDescent="0.25">
      <c r="A55" s="1">
        <v>1298</v>
      </c>
      <c r="B55" s="2">
        <v>181891741298</v>
      </c>
      <c r="C55" s="2" t="s">
        <v>31</v>
      </c>
      <c r="D55" s="1">
        <v>88</v>
      </c>
      <c r="E55" s="1">
        <v>88</v>
      </c>
      <c r="F55" s="1">
        <v>88</v>
      </c>
      <c r="G55" s="1">
        <v>0</v>
      </c>
      <c r="H55" s="1">
        <v>0</v>
      </c>
      <c r="I55" s="1">
        <v>88</v>
      </c>
      <c r="J55" s="1">
        <v>7</v>
      </c>
      <c r="K55" s="1">
        <v>27</v>
      </c>
      <c r="L55" s="1">
        <v>118</v>
      </c>
      <c r="M55" s="1">
        <v>25</v>
      </c>
      <c r="N55" s="1">
        <v>91</v>
      </c>
      <c r="O55" s="1">
        <v>2</v>
      </c>
      <c r="P55" s="1">
        <v>3</v>
      </c>
      <c r="Q55" s="1">
        <v>9</v>
      </c>
      <c r="R55" s="1">
        <v>34</v>
      </c>
      <c r="S55" s="1">
        <v>9</v>
      </c>
      <c r="T55" s="1">
        <v>25</v>
      </c>
      <c r="U55" s="1">
        <v>0</v>
      </c>
      <c r="V55" s="28">
        <f t="shared" si="3"/>
        <v>98</v>
      </c>
      <c r="W55" s="28">
        <f t="shared" si="4"/>
        <v>124</v>
      </c>
      <c r="X55" s="28">
        <f t="shared" si="5"/>
        <v>240</v>
      </c>
      <c r="Y55" s="28">
        <f t="shared" si="6"/>
        <v>34</v>
      </c>
      <c r="Z55" s="28">
        <f t="shared" si="7"/>
        <v>116</v>
      </c>
      <c r="AA55" s="28">
        <f t="shared" si="8"/>
        <v>90</v>
      </c>
      <c r="AB55" s="1">
        <v>0</v>
      </c>
      <c r="AC55" s="1">
        <v>1</v>
      </c>
      <c r="AD55" s="1">
        <v>4</v>
      </c>
      <c r="AE55" s="1">
        <v>1</v>
      </c>
      <c r="AF55" s="1">
        <v>3</v>
      </c>
      <c r="AG55" s="1">
        <v>0</v>
      </c>
      <c r="AH55" s="1">
        <v>4</v>
      </c>
      <c r="AI55" s="1">
        <v>16</v>
      </c>
      <c r="AJ55" s="1">
        <v>23</v>
      </c>
      <c r="AK55" s="1">
        <v>16</v>
      </c>
      <c r="AL55" s="1">
        <v>7</v>
      </c>
      <c r="AM55" s="1">
        <v>0</v>
      </c>
      <c r="AN55" s="1">
        <v>2</v>
      </c>
      <c r="AO55" s="1">
        <v>11</v>
      </c>
      <c r="AP55" s="1">
        <v>21</v>
      </c>
      <c r="AQ55" s="1">
        <v>11</v>
      </c>
      <c r="AR55" s="1">
        <v>10</v>
      </c>
      <c r="AS55" s="1">
        <v>0</v>
      </c>
      <c r="AT55" s="28">
        <f t="shared" si="9"/>
        <v>104</v>
      </c>
      <c r="AU55" s="28">
        <f t="shared" si="10"/>
        <v>152</v>
      </c>
      <c r="AV55" s="28">
        <f t="shared" si="11"/>
        <v>288</v>
      </c>
      <c r="AW55" s="28">
        <f t="shared" si="12"/>
        <v>62</v>
      </c>
      <c r="AX55" s="28">
        <f t="shared" si="13"/>
        <v>136</v>
      </c>
      <c r="AY55" s="28">
        <f t="shared" si="14"/>
        <v>90</v>
      </c>
      <c r="AZ55" s="1">
        <v>2</v>
      </c>
      <c r="BA55" s="1">
        <v>16</v>
      </c>
      <c r="BB55" s="1">
        <v>28</v>
      </c>
      <c r="BC55" s="1">
        <v>16</v>
      </c>
      <c r="BD55" s="1">
        <v>12</v>
      </c>
      <c r="BE55" s="1">
        <v>0</v>
      </c>
      <c r="BF55" s="1">
        <v>13</v>
      </c>
      <c r="BG55" s="1">
        <v>19</v>
      </c>
      <c r="BH55" s="1">
        <v>35</v>
      </c>
      <c r="BI55" s="1">
        <v>19</v>
      </c>
      <c r="BJ55" s="1">
        <v>16</v>
      </c>
      <c r="BK55" s="1">
        <v>0</v>
      </c>
      <c r="BL55" s="1">
        <v>8</v>
      </c>
      <c r="BM55" s="1">
        <v>27</v>
      </c>
      <c r="BN55" s="1">
        <v>47</v>
      </c>
      <c r="BO55" s="1">
        <v>27</v>
      </c>
      <c r="BP55" s="1">
        <v>20</v>
      </c>
      <c r="BQ55" s="1">
        <v>0</v>
      </c>
      <c r="BR55" s="28">
        <f t="shared" si="15"/>
        <v>127</v>
      </c>
      <c r="BS55" s="28">
        <f t="shared" si="16"/>
        <v>214</v>
      </c>
      <c r="BT55" s="28">
        <f t="shared" si="17"/>
        <v>398</v>
      </c>
      <c r="BU55" s="28">
        <f t="shared" si="18"/>
        <v>124</v>
      </c>
      <c r="BV55" s="28">
        <f t="shared" si="19"/>
        <v>184</v>
      </c>
      <c r="BW55" s="28">
        <f t="shared" si="20"/>
        <v>90</v>
      </c>
      <c r="BX55" s="1">
        <v>67</v>
      </c>
      <c r="BY55" s="1">
        <v>87</v>
      </c>
      <c r="BZ55" s="1">
        <v>98</v>
      </c>
      <c r="CA55" s="1">
        <v>87</v>
      </c>
      <c r="CB55" s="1">
        <v>11</v>
      </c>
      <c r="CC55" s="1">
        <v>0</v>
      </c>
      <c r="CD55" s="1">
        <v>18</v>
      </c>
      <c r="CE55" s="1">
        <v>36</v>
      </c>
      <c r="CF55" s="1">
        <v>53</v>
      </c>
      <c r="CG55" s="1">
        <v>36</v>
      </c>
      <c r="CH55" s="1">
        <v>17</v>
      </c>
      <c r="CI55" s="1">
        <v>0</v>
      </c>
      <c r="CJ55" s="1">
        <v>3</v>
      </c>
      <c r="CK55" s="1">
        <v>44</v>
      </c>
      <c r="CL55" s="1">
        <v>48</v>
      </c>
      <c r="CM55" s="1">
        <v>44</v>
      </c>
      <c r="CN55" s="1">
        <v>4</v>
      </c>
      <c r="CO55" s="1">
        <v>0</v>
      </c>
      <c r="CP55" s="28">
        <f t="shared" si="21"/>
        <v>215</v>
      </c>
      <c r="CQ55" s="28">
        <f t="shared" si="22"/>
        <v>381</v>
      </c>
      <c r="CR55" s="28">
        <f t="shared" si="23"/>
        <v>597</v>
      </c>
      <c r="CS55" s="28">
        <f t="shared" si="24"/>
        <v>291</v>
      </c>
      <c r="CT55" s="28">
        <f t="shared" si="25"/>
        <v>216</v>
      </c>
      <c r="CU55" s="28">
        <f t="shared" si="26"/>
        <v>90</v>
      </c>
    </row>
    <row r="56" spans="1:102" x14ac:dyDescent="0.25">
      <c r="A56" s="1">
        <v>1298</v>
      </c>
      <c r="B56" s="2">
        <v>94662801298</v>
      </c>
      <c r="C56" s="2" t="s">
        <v>44</v>
      </c>
      <c r="D56" s="1">
        <v>3</v>
      </c>
      <c r="E56" s="1">
        <v>3</v>
      </c>
      <c r="F56" s="1">
        <v>3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  <c r="L56" s="1">
        <v>2</v>
      </c>
      <c r="M56" s="1">
        <v>0</v>
      </c>
      <c r="N56" s="1">
        <v>2</v>
      </c>
      <c r="O56" s="1">
        <v>0</v>
      </c>
      <c r="P56" s="1">
        <v>0</v>
      </c>
      <c r="Q56" s="1">
        <v>0</v>
      </c>
      <c r="R56" s="1">
        <v>4</v>
      </c>
      <c r="S56" s="1">
        <v>0</v>
      </c>
      <c r="T56" s="1">
        <v>4</v>
      </c>
      <c r="U56" s="1">
        <v>0</v>
      </c>
      <c r="V56" s="28">
        <f t="shared" si="3"/>
        <v>3</v>
      </c>
      <c r="W56" s="28">
        <f t="shared" si="4"/>
        <v>3</v>
      </c>
      <c r="X56" s="28">
        <f t="shared" si="5"/>
        <v>9</v>
      </c>
      <c r="Y56" s="28">
        <f t="shared" si="6"/>
        <v>0</v>
      </c>
      <c r="Z56" s="28">
        <f t="shared" si="7"/>
        <v>6</v>
      </c>
      <c r="AA56" s="28">
        <f t="shared" si="8"/>
        <v>3</v>
      </c>
      <c r="AB56" s="1">
        <v>0</v>
      </c>
      <c r="AC56" s="1">
        <v>2</v>
      </c>
      <c r="AD56" s="1">
        <v>3</v>
      </c>
      <c r="AE56" s="1">
        <v>2</v>
      </c>
      <c r="AF56" s="1">
        <v>1</v>
      </c>
      <c r="AG56" s="1">
        <v>0</v>
      </c>
      <c r="AH56" s="1">
        <v>0</v>
      </c>
      <c r="AI56" s="1">
        <v>1</v>
      </c>
      <c r="AJ56" s="1">
        <v>4</v>
      </c>
      <c r="AK56" s="1">
        <v>1</v>
      </c>
      <c r="AL56" s="1">
        <v>3</v>
      </c>
      <c r="AM56" s="1">
        <v>0</v>
      </c>
      <c r="AN56" s="1">
        <v>0</v>
      </c>
      <c r="AO56" s="1">
        <v>0</v>
      </c>
      <c r="AP56" s="1">
        <v>2</v>
      </c>
      <c r="AQ56" s="1">
        <v>0</v>
      </c>
      <c r="AR56" s="1">
        <v>2</v>
      </c>
      <c r="AS56" s="1">
        <v>0</v>
      </c>
      <c r="AT56" s="28">
        <f t="shared" si="9"/>
        <v>3</v>
      </c>
      <c r="AU56" s="28">
        <f t="shared" si="10"/>
        <v>6</v>
      </c>
      <c r="AV56" s="28">
        <f t="shared" si="11"/>
        <v>18</v>
      </c>
      <c r="AW56" s="28">
        <f t="shared" si="12"/>
        <v>3</v>
      </c>
      <c r="AX56" s="28">
        <f t="shared" si="13"/>
        <v>12</v>
      </c>
      <c r="AY56" s="28">
        <f t="shared" si="14"/>
        <v>3</v>
      </c>
      <c r="AZ56" s="1">
        <v>0</v>
      </c>
      <c r="BA56" s="1">
        <v>0</v>
      </c>
      <c r="BB56" s="1">
        <v>3</v>
      </c>
      <c r="BC56" s="1">
        <v>0</v>
      </c>
      <c r="BD56" s="1">
        <v>3</v>
      </c>
      <c r="BE56" s="1">
        <v>0</v>
      </c>
      <c r="BF56" s="1">
        <v>0</v>
      </c>
      <c r="BG56" s="1">
        <v>0</v>
      </c>
      <c r="BH56" s="1">
        <v>3</v>
      </c>
      <c r="BI56" s="1">
        <v>0</v>
      </c>
      <c r="BJ56" s="1">
        <v>3</v>
      </c>
      <c r="BK56" s="1">
        <v>0</v>
      </c>
      <c r="BL56" s="1">
        <v>0</v>
      </c>
      <c r="BM56" s="1">
        <v>0</v>
      </c>
      <c r="BN56" s="1">
        <v>2</v>
      </c>
      <c r="BO56" s="1">
        <v>0</v>
      </c>
      <c r="BP56" s="1">
        <v>2</v>
      </c>
      <c r="BQ56" s="1">
        <v>0</v>
      </c>
      <c r="BR56" s="28">
        <f t="shared" si="15"/>
        <v>3</v>
      </c>
      <c r="BS56" s="28">
        <f t="shared" si="16"/>
        <v>6</v>
      </c>
      <c r="BT56" s="28">
        <f t="shared" si="17"/>
        <v>26</v>
      </c>
      <c r="BU56" s="28">
        <f t="shared" si="18"/>
        <v>3</v>
      </c>
      <c r="BV56" s="28">
        <f t="shared" si="19"/>
        <v>20</v>
      </c>
      <c r="BW56" s="28">
        <f t="shared" si="20"/>
        <v>3</v>
      </c>
      <c r="BX56" s="1">
        <v>0</v>
      </c>
      <c r="BY56" s="1">
        <v>1</v>
      </c>
      <c r="BZ56" s="1">
        <v>3</v>
      </c>
      <c r="CA56" s="1">
        <v>1</v>
      </c>
      <c r="CB56" s="1">
        <v>2</v>
      </c>
      <c r="CC56" s="1">
        <v>0</v>
      </c>
      <c r="CD56" s="1">
        <v>0</v>
      </c>
      <c r="CE56" s="1">
        <v>2</v>
      </c>
      <c r="CF56" s="1">
        <v>2</v>
      </c>
      <c r="CG56" s="1">
        <v>2</v>
      </c>
      <c r="CH56" s="1">
        <v>0</v>
      </c>
      <c r="CI56" s="1">
        <v>0</v>
      </c>
      <c r="CJ56" s="1">
        <v>0</v>
      </c>
      <c r="CK56" s="1">
        <v>0</v>
      </c>
      <c r="CL56" s="1">
        <v>5</v>
      </c>
      <c r="CM56" s="1">
        <v>0</v>
      </c>
      <c r="CN56" s="1">
        <v>5</v>
      </c>
      <c r="CO56" s="1">
        <v>0</v>
      </c>
      <c r="CP56" s="28">
        <f t="shared" si="21"/>
        <v>3</v>
      </c>
      <c r="CQ56" s="28">
        <f t="shared" si="22"/>
        <v>9</v>
      </c>
      <c r="CR56" s="28">
        <f t="shared" si="23"/>
        <v>36</v>
      </c>
      <c r="CS56" s="28">
        <f t="shared" si="24"/>
        <v>6</v>
      </c>
      <c r="CT56" s="28">
        <f t="shared" si="25"/>
        <v>27</v>
      </c>
      <c r="CU56" s="28">
        <f t="shared" si="26"/>
        <v>3</v>
      </c>
    </row>
    <row r="57" spans="1:102" x14ac:dyDescent="0.25">
      <c r="A57" s="1">
        <v>1298</v>
      </c>
      <c r="B57" s="2">
        <v>184725481298</v>
      </c>
      <c r="C57" s="2" t="s">
        <v>11</v>
      </c>
      <c r="D57" s="1">
        <v>238</v>
      </c>
      <c r="E57" s="1">
        <v>243</v>
      </c>
      <c r="F57" s="1">
        <v>292</v>
      </c>
      <c r="G57" s="1">
        <v>10</v>
      </c>
      <c r="H57" s="1">
        <v>49</v>
      </c>
      <c r="I57" s="1">
        <v>233</v>
      </c>
      <c r="J57" s="1">
        <v>18</v>
      </c>
      <c r="K57" s="1">
        <v>25</v>
      </c>
      <c r="L57" s="1">
        <v>239</v>
      </c>
      <c r="M57" s="1">
        <v>21</v>
      </c>
      <c r="N57" s="1">
        <v>214</v>
      </c>
      <c r="O57" s="1">
        <v>4</v>
      </c>
      <c r="P57" s="1">
        <v>7</v>
      </c>
      <c r="Q57" s="1">
        <v>11</v>
      </c>
      <c r="R57" s="1">
        <v>135</v>
      </c>
      <c r="S57" s="1">
        <v>9</v>
      </c>
      <c r="T57" s="1">
        <v>124</v>
      </c>
      <c r="U57" s="1">
        <v>2</v>
      </c>
      <c r="V57" s="28">
        <f t="shared" si="3"/>
        <v>263</v>
      </c>
      <c r="W57" s="28">
        <f t="shared" si="4"/>
        <v>279</v>
      </c>
      <c r="X57" s="28">
        <f t="shared" si="5"/>
        <v>666</v>
      </c>
      <c r="Y57" s="28">
        <f t="shared" si="6"/>
        <v>40</v>
      </c>
      <c r="Z57" s="28">
        <f t="shared" si="7"/>
        <v>387</v>
      </c>
      <c r="AA57" s="28">
        <f t="shared" si="8"/>
        <v>239</v>
      </c>
      <c r="AB57" s="1">
        <v>2</v>
      </c>
      <c r="AC57" s="1">
        <v>7</v>
      </c>
      <c r="AD57" s="1">
        <v>150</v>
      </c>
      <c r="AE57" s="1">
        <v>6</v>
      </c>
      <c r="AF57" s="1">
        <v>143</v>
      </c>
      <c r="AG57" s="1">
        <v>1</v>
      </c>
      <c r="AH57" s="1">
        <v>10</v>
      </c>
      <c r="AI57" s="1">
        <v>12</v>
      </c>
      <c r="AJ57" s="1">
        <v>124</v>
      </c>
      <c r="AK57" s="1">
        <v>9</v>
      </c>
      <c r="AL57" s="1">
        <v>112</v>
      </c>
      <c r="AM57" s="1">
        <v>3</v>
      </c>
      <c r="AN57" s="1">
        <v>13</v>
      </c>
      <c r="AO57" s="1">
        <v>15</v>
      </c>
      <c r="AP57" s="1">
        <v>111</v>
      </c>
      <c r="AQ57" s="1">
        <v>13</v>
      </c>
      <c r="AR57" s="1">
        <v>96</v>
      </c>
      <c r="AS57" s="1">
        <v>2</v>
      </c>
      <c r="AT57" s="28">
        <f t="shared" si="9"/>
        <v>288</v>
      </c>
      <c r="AU57" s="28">
        <f t="shared" si="10"/>
        <v>313</v>
      </c>
      <c r="AV57" s="28">
        <f t="shared" si="11"/>
        <v>1051</v>
      </c>
      <c r="AW57" s="28">
        <f t="shared" si="12"/>
        <v>68</v>
      </c>
      <c r="AX57" s="28">
        <f t="shared" si="13"/>
        <v>738</v>
      </c>
      <c r="AY57" s="28">
        <f t="shared" si="14"/>
        <v>245</v>
      </c>
      <c r="AZ57" s="1">
        <v>5</v>
      </c>
      <c r="BA57" s="1">
        <v>7</v>
      </c>
      <c r="BB57" s="1">
        <v>92</v>
      </c>
      <c r="BC57" s="1">
        <v>6</v>
      </c>
      <c r="BD57" s="1">
        <v>85</v>
      </c>
      <c r="BE57" s="1">
        <v>1</v>
      </c>
      <c r="BF57" s="1">
        <v>9</v>
      </c>
      <c r="BG57" s="1">
        <v>12</v>
      </c>
      <c r="BH57" s="1">
        <v>144</v>
      </c>
      <c r="BI57" s="1">
        <v>11</v>
      </c>
      <c r="BJ57" s="1">
        <v>132</v>
      </c>
      <c r="BK57" s="1">
        <v>1</v>
      </c>
      <c r="BL57" s="1">
        <v>7</v>
      </c>
      <c r="BM57" s="1">
        <v>14</v>
      </c>
      <c r="BN57" s="1">
        <v>154</v>
      </c>
      <c r="BO57" s="1">
        <v>11</v>
      </c>
      <c r="BP57" s="1">
        <v>140</v>
      </c>
      <c r="BQ57" s="1">
        <v>3</v>
      </c>
      <c r="BR57" s="28">
        <f t="shared" si="15"/>
        <v>309</v>
      </c>
      <c r="BS57" s="28">
        <f t="shared" si="16"/>
        <v>346</v>
      </c>
      <c r="BT57" s="28">
        <f t="shared" si="17"/>
        <v>1441</v>
      </c>
      <c r="BU57" s="28">
        <f t="shared" si="18"/>
        <v>96</v>
      </c>
      <c r="BV57" s="28">
        <f t="shared" si="19"/>
        <v>1095</v>
      </c>
      <c r="BW57" s="28">
        <f t="shared" si="20"/>
        <v>250</v>
      </c>
      <c r="BX57" s="1">
        <v>3</v>
      </c>
      <c r="BY57" s="1">
        <v>13</v>
      </c>
      <c r="BZ57" s="1">
        <v>163</v>
      </c>
      <c r="CA57" s="1">
        <v>11</v>
      </c>
      <c r="CB57" s="1">
        <v>150</v>
      </c>
      <c r="CC57" s="1">
        <v>2</v>
      </c>
      <c r="CD57" s="1">
        <v>12</v>
      </c>
      <c r="CE57" s="1">
        <v>22</v>
      </c>
      <c r="CF57" s="1">
        <v>228</v>
      </c>
      <c r="CG57" s="1">
        <v>19</v>
      </c>
      <c r="CH57" s="1">
        <v>206</v>
      </c>
      <c r="CI57" s="1">
        <v>3</v>
      </c>
      <c r="CJ57" s="1">
        <v>12</v>
      </c>
      <c r="CK57" s="1">
        <v>23</v>
      </c>
      <c r="CL57" s="1">
        <v>207</v>
      </c>
      <c r="CM57" s="1">
        <v>16</v>
      </c>
      <c r="CN57" s="1">
        <v>184</v>
      </c>
      <c r="CO57" s="1">
        <v>7</v>
      </c>
      <c r="CP57" s="28">
        <f t="shared" si="21"/>
        <v>336</v>
      </c>
      <c r="CQ57" s="28">
        <f t="shared" si="22"/>
        <v>404</v>
      </c>
      <c r="CR57" s="28">
        <f t="shared" si="23"/>
        <v>2039</v>
      </c>
      <c r="CS57" s="28">
        <f t="shared" si="24"/>
        <v>142</v>
      </c>
      <c r="CT57" s="28">
        <f t="shared" si="25"/>
        <v>1635</v>
      </c>
      <c r="CU57" s="28">
        <f t="shared" si="26"/>
        <v>262</v>
      </c>
    </row>
    <row r="58" spans="1:102" x14ac:dyDescent="0.25">
      <c r="A58" s="1">
        <v>1298</v>
      </c>
      <c r="B58" s="2">
        <v>182646451298</v>
      </c>
      <c r="C58" s="2" t="s">
        <v>39</v>
      </c>
      <c r="D58" s="1">
        <v>2</v>
      </c>
      <c r="E58" s="1">
        <v>2</v>
      </c>
      <c r="F58" s="1">
        <v>2</v>
      </c>
      <c r="G58" s="1">
        <v>0</v>
      </c>
      <c r="H58" s="1">
        <v>0</v>
      </c>
      <c r="I58" s="1">
        <v>2</v>
      </c>
      <c r="J58" s="1">
        <v>0</v>
      </c>
      <c r="K58" s="1">
        <v>0</v>
      </c>
      <c r="L58" s="1">
        <v>2</v>
      </c>
      <c r="M58" s="1">
        <v>0</v>
      </c>
      <c r="N58" s="1">
        <v>2</v>
      </c>
      <c r="O58" s="1">
        <v>0</v>
      </c>
      <c r="P58" s="1">
        <v>0</v>
      </c>
      <c r="Q58" s="1">
        <v>0</v>
      </c>
      <c r="R58" s="1">
        <v>2</v>
      </c>
      <c r="S58" s="1">
        <v>0</v>
      </c>
      <c r="T58" s="1">
        <v>2</v>
      </c>
      <c r="U58" s="1">
        <v>0</v>
      </c>
      <c r="V58" s="28">
        <f t="shared" si="3"/>
        <v>2</v>
      </c>
      <c r="W58" s="28">
        <f t="shared" si="4"/>
        <v>2</v>
      </c>
      <c r="X58" s="28">
        <f t="shared" si="5"/>
        <v>6</v>
      </c>
      <c r="Y58" s="28">
        <f t="shared" si="6"/>
        <v>0</v>
      </c>
      <c r="Z58" s="28">
        <f t="shared" si="7"/>
        <v>4</v>
      </c>
      <c r="AA58" s="28">
        <f t="shared" si="8"/>
        <v>2</v>
      </c>
      <c r="AB58" s="1">
        <v>0</v>
      </c>
      <c r="AC58" s="1">
        <v>0</v>
      </c>
      <c r="AD58" s="1">
        <v>2</v>
      </c>
      <c r="AE58" s="1">
        <v>0</v>
      </c>
      <c r="AF58" s="1">
        <v>2</v>
      </c>
      <c r="AG58" s="1">
        <v>0</v>
      </c>
      <c r="AH58" s="1">
        <v>1</v>
      </c>
      <c r="AI58" s="1">
        <v>1</v>
      </c>
      <c r="AJ58" s="1">
        <v>3</v>
      </c>
      <c r="AK58" s="1">
        <v>1</v>
      </c>
      <c r="AL58" s="1">
        <v>2</v>
      </c>
      <c r="AM58" s="1">
        <v>0</v>
      </c>
      <c r="AN58" s="1">
        <v>3</v>
      </c>
      <c r="AO58" s="1">
        <v>3</v>
      </c>
      <c r="AP58" s="1">
        <v>4</v>
      </c>
      <c r="AQ58" s="1">
        <v>3</v>
      </c>
      <c r="AR58" s="1">
        <v>1</v>
      </c>
      <c r="AS58" s="1">
        <v>0</v>
      </c>
      <c r="AT58" s="28">
        <f t="shared" si="9"/>
        <v>6</v>
      </c>
      <c r="AU58" s="28">
        <f t="shared" si="10"/>
        <v>6</v>
      </c>
      <c r="AV58" s="28">
        <f t="shared" si="11"/>
        <v>15</v>
      </c>
      <c r="AW58" s="28">
        <f t="shared" si="12"/>
        <v>4</v>
      </c>
      <c r="AX58" s="28">
        <f t="shared" si="13"/>
        <v>9</v>
      </c>
      <c r="AY58" s="28">
        <f t="shared" si="14"/>
        <v>2</v>
      </c>
      <c r="AZ58" s="1">
        <v>0</v>
      </c>
      <c r="BA58" s="1">
        <v>2</v>
      </c>
      <c r="BB58" s="1">
        <v>3</v>
      </c>
      <c r="BC58" s="1">
        <v>2</v>
      </c>
      <c r="BD58" s="1">
        <v>1</v>
      </c>
      <c r="BE58" s="1">
        <v>0</v>
      </c>
      <c r="BF58" s="1">
        <v>0</v>
      </c>
      <c r="BG58" s="1">
        <v>2</v>
      </c>
      <c r="BH58" s="1">
        <v>3</v>
      </c>
      <c r="BI58" s="1">
        <v>2</v>
      </c>
      <c r="BJ58" s="1">
        <v>1</v>
      </c>
      <c r="BK58" s="1">
        <v>0</v>
      </c>
      <c r="BL58" s="1">
        <v>0</v>
      </c>
      <c r="BM58" s="1">
        <v>3</v>
      </c>
      <c r="BN58" s="1">
        <v>3</v>
      </c>
      <c r="BO58" s="1">
        <v>3</v>
      </c>
      <c r="BP58" s="1">
        <v>0</v>
      </c>
      <c r="BQ58" s="1">
        <v>0</v>
      </c>
      <c r="BR58" s="28">
        <f t="shared" si="15"/>
        <v>6</v>
      </c>
      <c r="BS58" s="28">
        <f t="shared" si="16"/>
        <v>13</v>
      </c>
      <c r="BT58" s="28">
        <f t="shared" si="17"/>
        <v>24</v>
      </c>
      <c r="BU58" s="28">
        <f t="shared" si="18"/>
        <v>11</v>
      </c>
      <c r="BV58" s="28">
        <f t="shared" si="19"/>
        <v>11</v>
      </c>
      <c r="BW58" s="28">
        <f t="shared" si="20"/>
        <v>2</v>
      </c>
      <c r="BX58" s="1">
        <v>0</v>
      </c>
      <c r="BY58" s="1">
        <v>1</v>
      </c>
      <c r="BZ58" s="1">
        <v>3</v>
      </c>
      <c r="CA58" s="1">
        <v>1</v>
      </c>
      <c r="CB58" s="1">
        <v>2</v>
      </c>
      <c r="CC58" s="1">
        <v>0</v>
      </c>
      <c r="CD58" s="1">
        <v>0</v>
      </c>
      <c r="CE58" s="1">
        <v>2</v>
      </c>
      <c r="CF58" s="1">
        <v>2</v>
      </c>
      <c r="CG58" s="1">
        <v>2</v>
      </c>
      <c r="CH58" s="1">
        <v>0</v>
      </c>
      <c r="CI58" s="1">
        <v>0</v>
      </c>
      <c r="CJ58" s="1">
        <v>1</v>
      </c>
      <c r="CK58" s="1">
        <v>3</v>
      </c>
      <c r="CL58" s="1">
        <v>3</v>
      </c>
      <c r="CM58" s="1">
        <v>2</v>
      </c>
      <c r="CN58" s="1">
        <v>0</v>
      </c>
      <c r="CO58" s="1">
        <v>1</v>
      </c>
      <c r="CP58" s="28">
        <f t="shared" si="21"/>
        <v>7</v>
      </c>
      <c r="CQ58" s="28">
        <f t="shared" si="22"/>
        <v>19</v>
      </c>
      <c r="CR58" s="28">
        <f t="shared" si="23"/>
        <v>32</v>
      </c>
      <c r="CS58" s="28">
        <f t="shared" si="24"/>
        <v>16</v>
      </c>
      <c r="CT58" s="28">
        <f t="shared" si="25"/>
        <v>13</v>
      </c>
      <c r="CU58" s="28">
        <f t="shared" si="26"/>
        <v>3</v>
      </c>
    </row>
    <row r="59" spans="1:102" x14ac:dyDescent="0.25">
      <c r="A59" s="1">
        <v>1298</v>
      </c>
      <c r="B59" s="2">
        <v>94160911298</v>
      </c>
      <c r="C59" s="2" t="s">
        <v>9</v>
      </c>
      <c r="D59" s="1">
        <v>84</v>
      </c>
      <c r="E59" s="1">
        <v>85</v>
      </c>
      <c r="F59" s="1">
        <v>86</v>
      </c>
      <c r="G59" s="1">
        <v>5</v>
      </c>
      <c r="H59" s="1">
        <v>1</v>
      </c>
      <c r="I59" s="1">
        <v>80</v>
      </c>
      <c r="J59" s="1">
        <v>4</v>
      </c>
      <c r="K59" s="1">
        <v>9</v>
      </c>
      <c r="L59" s="1">
        <v>39</v>
      </c>
      <c r="M59" s="1">
        <v>8</v>
      </c>
      <c r="N59" s="1">
        <v>30</v>
      </c>
      <c r="O59" s="1">
        <v>1</v>
      </c>
      <c r="P59" s="1">
        <v>5</v>
      </c>
      <c r="Q59" s="1">
        <v>5</v>
      </c>
      <c r="R59" s="1">
        <v>58</v>
      </c>
      <c r="S59" s="1">
        <v>5</v>
      </c>
      <c r="T59" s="1">
        <v>53</v>
      </c>
      <c r="U59" s="1">
        <v>0</v>
      </c>
      <c r="V59" s="28">
        <f t="shared" si="3"/>
        <v>93</v>
      </c>
      <c r="W59" s="28">
        <f t="shared" si="4"/>
        <v>99</v>
      </c>
      <c r="X59" s="28">
        <f t="shared" si="5"/>
        <v>183</v>
      </c>
      <c r="Y59" s="28">
        <f t="shared" si="6"/>
        <v>18</v>
      </c>
      <c r="Z59" s="28">
        <f t="shared" si="7"/>
        <v>84</v>
      </c>
      <c r="AA59" s="28">
        <f t="shared" si="8"/>
        <v>81</v>
      </c>
      <c r="AB59" s="1">
        <v>0</v>
      </c>
      <c r="AC59" s="1">
        <v>2</v>
      </c>
      <c r="AD59" s="1">
        <v>52</v>
      </c>
      <c r="AE59" s="1">
        <v>2</v>
      </c>
      <c r="AF59" s="1">
        <v>50</v>
      </c>
      <c r="AG59" s="1">
        <v>0</v>
      </c>
      <c r="AH59" s="1">
        <v>0</v>
      </c>
      <c r="AI59" s="1">
        <v>0</v>
      </c>
      <c r="AJ59" s="1">
        <v>34</v>
      </c>
      <c r="AK59" s="1">
        <v>0</v>
      </c>
      <c r="AL59" s="1">
        <v>34</v>
      </c>
      <c r="AM59" s="1">
        <v>0</v>
      </c>
      <c r="AN59" s="1">
        <v>3</v>
      </c>
      <c r="AO59" s="1">
        <v>3</v>
      </c>
      <c r="AP59" s="1">
        <v>44</v>
      </c>
      <c r="AQ59" s="1">
        <v>3</v>
      </c>
      <c r="AR59" s="1">
        <v>41</v>
      </c>
      <c r="AS59" s="1">
        <v>0</v>
      </c>
      <c r="AT59" s="28">
        <f t="shared" si="9"/>
        <v>96</v>
      </c>
      <c r="AU59" s="28">
        <f t="shared" si="10"/>
        <v>104</v>
      </c>
      <c r="AV59" s="28">
        <f t="shared" si="11"/>
        <v>313</v>
      </c>
      <c r="AW59" s="28">
        <f t="shared" si="12"/>
        <v>23</v>
      </c>
      <c r="AX59" s="28">
        <f t="shared" si="13"/>
        <v>209</v>
      </c>
      <c r="AY59" s="28">
        <f t="shared" si="14"/>
        <v>81</v>
      </c>
      <c r="AZ59" s="1">
        <v>1</v>
      </c>
      <c r="BA59" s="1">
        <v>1</v>
      </c>
      <c r="BB59" s="1">
        <v>41</v>
      </c>
      <c r="BC59" s="1">
        <v>1</v>
      </c>
      <c r="BD59" s="1">
        <v>40</v>
      </c>
      <c r="BE59" s="1">
        <v>0</v>
      </c>
      <c r="BF59" s="1">
        <v>4</v>
      </c>
      <c r="BG59" s="1">
        <v>7</v>
      </c>
      <c r="BH59" s="1">
        <v>38</v>
      </c>
      <c r="BI59" s="1">
        <v>7</v>
      </c>
      <c r="BJ59" s="1">
        <v>31</v>
      </c>
      <c r="BK59" s="1">
        <v>0</v>
      </c>
      <c r="BL59" s="1">
        <v>3</v>
      </c>
      <c r="BM59" s="1">
        <v>9</v>
      </c>
      <c r="BN59" s="1">
        <v>80</v>
      </c>
      <c r="BO59" s="1">
        <v>9</v>
      </c>
      <c r="BP59" s="1">
        <v>71</v>
      </c>
      <c r="BQ59" s="1">
        <v>0</v>
      </c>
      <c r="BR59" s="28">
        <f t="shared" si="15"/>
        <v>104</v>
      </c>
      <c r="BS59" s="28">
        <f t="shared" si="16"/>
        <v>121</v>
      </c>
      <c r="BT59" s="28">
        <f t="shared" si="17"/>
        <v>472</v>
      </c>
      <c r="BU59" s="28">
        <f t="shared" si="18"/>
        <v>40</v>
      </c>
      <c r="BV59" s="28">
        <f t="shared" si="19"/>
        <v>351</v>
      </c>
      <c r="BW59" s="28">
        <f t="shared" si="20"/>
        <v>81</v>
      </c>
      <c r="BX59" s="1">
        <v>9</v>
      </c>
      <c r="BY59" s="1">
        <v>15</v>
      </c>
      <c r="BZ59" s="1">
        <v>72</v>
      </c>
      <c r="CA59" s="1">
        <v>15</v>
      </c>
      <c r="CB59" s="1">
        <v>57</v>
      </c>
      <c r="CC59" s="1">
        <v>0</v>
      </c>
      <c r="CD59" s="1">
        <v>6</v>
      </c>
      <c r="CE59" s="1">
        <v>13</v>
      </c>
      <c r="CF59" s="1">
        <v>65</v>
      </c>
      <c r="CG59" s="1">
        <v>13</v>
      </c>
      <c r="CH59" s="1">
        <v>52</v>
      </c>
      <c r="CI59" s="1">
        <v>0</v>
      </c>
      <c r="CJ59" s="1">
        <v>7</v>
      </c>
      <c r="CK59" s="1">
        <v>15</v>
      </c>
      <c r="CL59" s="1">
        <v>104</v>
      </c>
      <c r="CM59" s="1">
        <v>6</v>
      </c>
      <c r="CN59" s="1">
        <v>89</v>
      </c>
      <c r="CO59" s="1">
        <v>9</v>
      </c>
      <c r="CP59" s="28">
        <f t="shared" si="21"/>
        <v>126</v>
      </c>
      <c r="CQ59" s="28">
        <f t="shared" si="22"/>
        <v>164</v>
      </c>
      <c r="CR59" s="28">
        <f t="shared" si="23"/>
        <v>713</v>
      </c>
      <c r="CS59" s="28">
        <f t="shared" si="24"/>
        <v>74</v>
      </c>
      <c r="CT59" s="28">
        <f t="shared" si="25"/>
        <v>549</v>
      </c>
      <c r="CU59" s="28">
        <f t="shared" si="26"/>
        <v>90</v>
      </c>
    </row>
    <row r="60" spans="1:102" x14ac:dyDescent="0.25">
      <c r="A60" s="1">
        <v>1298</v>
      </c>
      <c r="B60" s="2">
        <v>290512801298</v>
      </c>
      <c r="C60" s="1" t="s">
        <v>410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28">
        <f t="shared" si="3"/>
        <v>0</v>
      </c>
      <c r="W60" s="28">
        <f t="shared" si="4"/>
        <v>0</v>
      </c>
      <c r="X60" s="28">
        <f t="shared" si="5"/>
        <v>0</v>
      </c>
      <c r="Y60" s="28">
        <f t="shared" si="6"/>
        <v>0</v>
      </c>
      <c r="Z60" s="28">
        <f t="shared" si="7"/>
        <v>0</v>
      </c>
      <c r="AA60" s="28">
        <f t="shared" si="8"/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28">
        <f t="shared" si="9"/>
        <v>0</v>
      </c>
      <c r="AU60" s="28">
        <f t="shared" si="10"/>
        <v>0</v>
      </c>
      <c r="AV60" s="28">
        <f t="shared" si="11"/>
        <v>0</v>
      </c>
      <c r="AW60" s="28">
        <f t="shared" si="12"/>
        <v>0</v>
      </c>
      <c r="AX60" s="28">
        <f t="shared" si="13"/>
        <v>0</v>
      </c>
      <c r="AY60" s="28">
        <f t="shared" si="14"/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12</v>
      </c>
      <c r="BM60" s="1">
        <v>17</v>
      </c>
      <c r="BN60" s="1">
        <v>32</v>
      </c>
      <c r="BO60" s="1">
        <v>17</v>
      </c>
      <c r="BP60" s="1">
        <v>15</v>
      </c>
      <c r="BQ60" s="1">
        <v>0</v>
      </c>
      <c r="BR60" s="28">
        <f t="shared" si="15"/>
        <v>12</v>
      </c>
      <c r="BS60" s="28">
        <f t="shared" si="16"/>
        <v>17</v>
      </c>
      <c r="BT60" s="28">
        <f t="shared" si="17"/>
        <v>32</v>
      </c>
      <c r="BU60" s="28">
        <f t="shared" si="18"/>
        <v>17</v>
      </c>
      <c r="BV60" s="28">
        <f t="shared" si="19"/>
        <v>15</v>
      </c>
      <c r="BW60" s="28">
        <f t="shared" si="20"/>
        <v>0</v>
      </c>
      <c r="BX60" s="1">
        <v>12</v>
      </c>
      <c r="BY60" s="1">
        <v>89</v>
      </c>
      <c r="BZ60" s="1">
        <v>173</v>
      </c>
      <c r="CA60" s="1">
        <v>89</v>
      </c>
      <c r="CB60" s="1">
        <v>84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28">
        <f t="shared" si="21"/>
        <v>24</v>
      </c>
      <c r="CQ60" s="28">
        <f t="shared" si="22"/>
        <v>106</v>
      </c>
      <c r="CR60" s="28">
        <f t="shared" si="23"/>
        <v>205</v>
      </c>
      <c r="CS60" s="28">
        <f t="shared" si="24"/>
        <v>106</v>
      </c>
      <c r="CT60" s="28">
        <f t="shared" si="25"/>
        <v>99</v>
      </c>
      <c r="CU60" s="28">
        <f t="shared" si="26"/>
        <v>0</v>
      </c>
    </row>
    <row r="61" spans="1:102" x14ac:dyDescent="0.25">
      <c r="A61" s="1">
        <v>1298</v>
      </c>
      <c r="B61" s="2">
        <v>184804471298</v>
      </c>
      <c r="C61" s="2" t="s">
        <v>38</v>
      </c>
      <c r="D61" s="1">
        <v>3</v>
      </c>
      <c r="E61" s="1">
        <v>3</v>
      </c>
      <c r="F61" s="1">
        <v>3</v>
      </c>
      <c r="G61" s="1">
        <v>0</v>
      </c>
      <c r="H61" s="1">
        <v>0</v>
      </c>
      <c r="I61" s="1">
        <v>3</v>
      </c>
      <c r="J61" s="1">
        <v>0</v>
      </c>
      <c r="K61" s="1">
        <v>0</v>
      </c>
      <c r="L61" s="1">
        <v>2</v>
      </c>
      <c r="M61" s="1">
        <v>0</v>
      </c>
      <c r="N61" s="1">
        <v>2</v>
      </c>
      <c r="O61" s="1">
        <v>0</v>
      </c>
      <c r="P61" s="1">
        <v>2</v>
      </c>
      <c r="Q61" s="1">
        <v>3</v>
      </c>
      <c r="R61" s="1">
        <v>3</v>
      </c>
      <c r="S61" s="1">
        <v>3</v>
      </c>
      <c r="T61" s="1">
        <v>0</v>
      </c>
      <c r="U61" s="1">
        <v>0</v>
      </c>
      <c r="V61" s="28">
        <f t="shared" si="3"/>
        <v>5</v>
      </c>
      <c r="W61" s="28">
        <f t="shared" si="4"/>
        <v>6</v>
      </c>
      <c r="X61" s="28">
        <f t="shared" si="5"/>
        <v>8</v>
      </c>
      <c r="Y61" s="28">
        <f t="shared" si="6"/>
        <v>3</v>
      </c>
      <c r="Z61" s="28">
        <f t="shared" si="7"/>
        <v>2</v>
      </c>
      <c r="AA61" s="28">
        <f t="shared" si="8"/>
        <v>3</v>
      </c>
      <c r="AB61" s="1">
        <v>0</v>
      </c>
      <c r="AC61" s="1">
        <v>0</v>
      </c>
      <c r="AD61" s="1">
        <v>3</v>
      </c>
      <c r="AE61" s="1">
        <v>0</v>
      </c>
      <c r="AF61" s="1">
        <v>3</v>
      </c>
      <c r="AG61" s="1">
        <v>0</v>
      </c>
      <c r="AH61" s="1">
        <v>0</v>
      </c>
      <c r="AI61" s="1">
        <v>0</v>
      </c>
      <c r="AJ61" s="1">
        <v>3</v>
      </c>
      <c r="AK61" s="1">
        <v>0</v>
      </c>
      <c r="AL61" s="1">
        <v>3</v>
      </c>
      <c r="AM61" s="1">
        <v>0</v>
      </c>
      <c r="AN61" s="1">
        <v>0</v>
      </c>
      <c r="AO61" s="1">
        <v>0</v>
      </c>
      <c r="AP61" s="1">
        <v>3</v>
      </c>
      <c r="AQ61" s="1">
        <v>0</v>
      </c>
      <c r="AR61" s="1">
        <v>3</v>
      </c>
      <c r="AS61" s="1">
        <v>0</v>
      </c>
      <c r="AT61" s="28">
        <f t="shared" si="9"/>
        <v>5</v>
      </c>
      <c r="AU61" s="28">
        <f t="shared" si="10"/>
        <v>6</v>
      </c>
      <c r="AV61" s="28">
        <f t="shared" si="11"/>
        <v>17</v>
      </c>
      <c r="AW61" s="28">
        <f t="shared" si="12"/>
        <v>3</v>
      </c>
      <c r="AX61" s="28">
        <f t="shared" si="13"/>
        <v>11</v>
      </c>
      <c r="AY61" s="28">
        <f t="shared" si="14"/>
        <v>3</v>
      </c>
      <c r="AZ61" s="1">
        <v>0</v>
      </c>
      <c r="BA61" s="1">
        <v>0</v>
      </c>
      <c r="BB61" s="1">
        <v>3</v>
      </c>
      <c r="BC61" s="1">
        <v>0</v>
      </c>
      <c r="BD61" s="1">
        <v>3</v>
      </c>
      <c r="BE61" s="1">
        <v>0</v>
      </c>
      <c r="BF61" s="1">
        <v>0</v>
      </c>
      <c r="BG61" s="1">
        <v>0</v>
      </c>
      <c r="BH61" s="1">
        <v>2</v>
      </c>
      <c r="BI61" s="1">
        <v>0</v>
      </c>
      <c r="BJ61" s="1">
        <v>2</v>
      </c>
      <c r="BK61" s="1">
        <v>0</v>
      </c>
      <c r="BL61" s="1">
        <v>0</v>
      </c>
      <c r="BM61" s="1">
        <v>2</v>
      </c>
      <c r="BN61" s="1">
        <v>3</v>
      </c>
      <c r="BO61" s="1">
        <v>2</v>
      </c>
      <c r="BP61" s="1">
        <v>1</v>
      </c>
      <c r="BQ61" s="1">
        <v>0</v>
      </c>
      <c r="BR61" s="28">
        <f t="shared" si="15"/>
        <v>5</v>
      </c>
      <c r="BS61" s="28">
        <f t="shared" si="16"/>
        <v>8</v>
      </c>
      <c r="BT61" s="28">
        <f t="shared" si="17"/>
        <v>25</v>
      </c>
      <c r="BU61" s="28">
        <f t="shared" si="18"/>
        <v>5</v>
      </c>
      <c r="BV61" s="28">
        <f t="shared" si="19"/>
        <v>17</v>
      </c>
      <c r="BW61" s="28">
        <f t="shared" si="20"/>
        <v>3</v>
      </c>
      <c r="BX61" s="1">
        <v>0</v>
      </c>
      <c r="BY61" s="1">
        <v>0</v>
      </c>
      <c r="BZ61" s="1">
        <v>3</v>
      </c>
      <c r="CA61" s="1">
        <v>0</v>
      </c>
      <c r="CB61" s="1">
        <v>3</v>
      </c>
      <c r="CC61" s="1">
        <v>0</v>
      </c>
      <c r="CD61" s="1">
        <v>0</v>
      </c>
      <c r="CE61" s="1">
        <v>0</v>
      </c>
      <c r="CF61" s="1">
        <v>3</v>
      </c>
      <c r="CG61" s="1">
        <v>0</v>
      </c>
      <c r="CH61" s="1">
        <v>3</v>
      </c>
      <c r="CI61" s="1">
        <v>0</v>
      </c>
      <c r="CJ61" s="1">
        <v>0</v>
      </c>
      <c r="CK61" s="1">
        <v>0</v>
      </c>
      <c r="CL61" s="1">
        <v>3</v>
      </c>
      <c r="CM61" s="1">
        <v>0</v>
      </c>
      <c r="CN61" s="1">
        <v>3</v>
      </c>
      <c r="CO61" s="1">
        <v>0</v>
      </c>
      <c r="CP61" s="28">
        <f t="shared" si="21"/>
        <v>5</v>
      </c>
      <c r="CQ61" s="28">
        <f t="shared" si="22"/>
        <v>8</v>
      </c>
      <c r="CR61" s="28">
        <f t="shared" si="23"/>
        <v>34</v>
      </c>
      <c r="CS61" s="28">
        <f t="shared" si="24"/>
        <v>5</v>
      </c>
      <c r="CT61" s="28">
        <f t="shared" si="25"/>
        <v>26</v>
      </c>
      <c r="CU61" s="28">
        <f t="shared" si="26"/>
        <v>3</v>
      </c>
    </row>
    <row r="62" spans="1:102" x14ac:dyDescent="0.25">
      <c r="A62" s="1">
        <v>1298</v>
      </c>
      <c r="B62" s="2">
        <v>185231701298</v>
      </c>
      <c r="C62" s="1" t="s">
        <v>99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28">
        <f t="shared" si="3"/>
        <v>0</v>
      </c>
      <c r="W62" s="28">
        <f t="shared" si="4"/>
        <v>0</v>
      </c>
      <c r="X62" s="28">
        <f t="shared" si="5"/>
        <v>0</v>
      </c>
      <c r="Y62" s="28">
        <f t="shared" si="6"/>
        <v>0</v>
      </c>
      <c r="Z62" s="28">
        <f t="shared" si="7"/>
        <v>0</v>
      </c>
      <c r="AA62" s="28">
        <f t="shared" si="8"/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6</v>
      </c>
      <c r="AO62" s="1">
        <v>12</v>
      </c>
      <c r="AP62" s="1">
        <v>29</v>
      </c>
      <c r="AQ62" s="1">
        <v>12</v>
      </c>
      <c r="AR62" s="1">
        <v>17</v>
      </c>
      <c r="AS62" s="1">
        <v>0</v>
      </c>
      <c r="AT62" s="28">
        <f t="shared" si="9"/>
        <v>6</v>
      </c>
      <c r="AU62" s="28">
        <f t="shared" si="10"/>
        <v>12</v>
      </c>
      <c r="AV62" s="28">
        <f t="shared" si="11"/>
        <v>29</v>
      </c>
      <c r="AW62" s="28">
        <f t="shared" si="12"/>
        <v>12</v>
      </c>
      <c r="AX62" s="28">
        <f t="shared" si="13"/>
        <v>17</v>
      </c>
      <c r="AY62" s="28">
        <f t="shared" si="14"/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28">
        <f t="shared" si="15"/>
        <v>6</v>
      </c>
      <c r="BS62" s="28">
        <f t="shared" si="16"/>
        <v>12</v>
      </c>
      <c r="BT62" s="28">
        <f t="shared" si="17"/>
        <v>29</v>
      </c>
      <c r="BU62" s="28">
        <f t="shared" si="18"/>
        <v>12</v>
      </c>
      <c r="BV62" s="28">
        <f t="shared" si="19"/>
        <v>17</v>
      </c>
      <c r="BW62" s="28">
        <f t="shared" si="20"/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30</v>
      </c>
      <c r="CE62" s="1">
        <v>46</v>
      </c>
      <c r="CF62" s="1">
        <v>155</v>
      </c>
      <c r="CG62" s="1">
        <v>41</v>
      </c>
      <c r="CH62" s="1">
        <v>109</v>
      </c>
      <c r="CI62" s="1">
        <v>5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28">
        <f t="shared" si="21"/>
        <v>36</v>
      </c>
      <c r="CQ62" s="28">
        <f t="shared" si="22"/>
        <v>58</v>
      </c>
      <c r="CR62" s="28">
        <f t="shared" si="23"/>
        <v>184</v>
      </c>
      <c r="CS62" s="28">
        <f t="shared" si="24"/>
        <v>53</v>
      </c>
      <c r="CT62" s="28">
        <f t="shared" si="25"/>
        <v>126</v>
      </c>
      <c r="CU62" s="28">
        <f t="shared" si="26"/>
        <v>5</v>
      </c>
      <c r="CW62" s="63">
        <f>CV62*100</f>
        <v>0</v>
      </c>
      <c r="CX62" s="64" t="e">
        <f>CR62/CW62</f>
        <v>#DIV/0!</v>
      </c>
    </row>
    <row r="63" spans="1:102" x14ac:dyDescent="0.25">
      <c r="A63" s="1">
        <v>1298</v>
      </c>
      <c r="B63" s="2">
        <v>94595671298</v>
      </c>
      <c r="C63" s="2" t="s">
        <v>15</v>
      </c>
      <c r="D63" s="1">
        <v>466</v>
      </c>
      <c r="E63" s="1">
        <v>466</v>
      </c>
      <c r="F63" s="1">
        <v>466</v>
      </c>
      <c r="G63" s="1">
        <v>25</v>
      </c>
      <c r="H63" s="1">
        <v>0</v>
      </c>
      <c r="I63" s="1">
        <v>441</v>
      </c>
      <c r="J63" s="1">
        <v>91</v>
      </c>
      <c r="K63" s="1">
        <v>186</v>
      </c>
      <c r="L63" s="1">
        <v>528</v>
      </c>
      <c r="M63" s="1">
        <v>176</v>
      </c>
      <c r="N63" s="1">
        <v>342</v>
      </c>
      <c r="O63" s="1">
        <v>10</v>
      </c>
      <c r="P63" s="1">
        <v>40</v>
      </c>
      <c r="Q63" s="1">
        <v>86</v>
      </c>
      <c r="R63" s="1">
        <v>262</v>
      </c>
      <c r="S63" s="1">
        <v>85</v>
      </c>
      <c r="T63" s="1">
        <v>176</v>
      </c>
      <c r="U63" s="1">
        <v>1</v>
      </c>
      <c r="V63" s="28">
        <f t="shared" si="3"/>
        <v>597</v>
      </c>
      <c r="W63" s="28">
        <f t="shared" si="4"/>
        <v>738</v>
      </c>
      <c r="X63" s="28">
        <f t="shared" si="5"/>
        <v>1256</v>
      </c>
      <c r="Y63" s="28">
        <f t="shared" si="6"/>
        <v>286</v>
      </c>
      <c r="Z63" s="28">
        <f t="shared" si="7"/>
        <v>518</v>
      </c>
      <c r="AA63" s="28">
        <f t="shared" si="8"/>
        <v>452</v>
      </c>
      <c r="AB63" s="1">
        <v>29</v>
      </c>
      <c r="AC63" s="1">
        <v>42</v>
      </c>
      <c r="AD63" s="1">
        <v>113</v>
      </c>
      <c r="AE63" s="1">
        <v>42</v>
      </c>
      <c r="AF63" s="1">
        <v>71</v>
      </c>
      <c r="AG63" s="1">
        <v>0</v>
      </c>
      <c r="AH63" s="1">
        <v>42</v>
      </c>
      <c r="AI63" s="1">
        <v>63</v>
      </c>
      <c r="AJ63" s="1">
        <v>147</v>
      </c>
      <c r="AK63" s="1">
        <v>63</v>
      </c>
      <c r="AL63" s="1">
        <v>84</v>
      </c>
      <c r="AM63" s="1">
        <v>0</v>
      </c>
      <c r="AN63" s="1">
        <v>17</v>
      </c>
      <c r="AO63" s="1">
        <v>56</v>
      </c>
      <c r="AP63" s="1">
        <v>164</v>
      </c>
      <c r="AQ63" s="1">
        <v>56</v>
      </c>
      <c r="AR63" s="1">
        <v>108</v>
      </c>
      <c r="AS63" s="1">
        <v>0</v>
      </c>
      <c r="AT63" s="28">
        <f t="shared" si="9"/>
        <v>685</v>
      </c>
      <c r="AU63" s="28">
        <f t="shared" si="10"/>
        <v>899</v>
      </c>
      <c r="AV63" s="28">
        <f t="shared" si="11"/>
        <v>1680</v>
      </c>
      <c r="AW63" s="28">
        <f t="shared" si="12"/>
        <v>447</v>
      </c>
      <c r="AX63" s="28">
        <f t="shared" si="13"/>
        <v>781</v>
      </c>
      <c r="AY63" s="28">
        <f t="shared" si="14"/>
        <v>452</v>
      </c>
      <c r="AZ63" s="1">
        <v>45</v>
      </c>
      <c r="BA63" s="1">
        <v>118</v>
      </c>
      <c r="BB63" s="1">
        <v>268</v>
      </c>
      <c r="BC63" s="1">
        <v>118</v>
      </c>
      <c r="BD63" s="1">
        <v>150</v>
      </c>
      <c r="BE63" s="1">
        <v>0</v>
      </c>
      <c r="BF63" s="1">
        <v>34</v>
      </c>
      <c r="BG63" s="1">
        <v>67</v>
      </c>
      <c r="BH63" s="1">
        <v>171</v>
      </c>
      <c r="BI63" s="1">
        <v>67</v>
      </c>
      <c r="BJ63" s="1">
        <v>104</v>
      </c>
      <c r="BK63" s="1">
        <v>0</v>
      </c>
      <c r="BL63" s="1">
        <v>87</v>
      </c>
      <c r="BM63" s="1">
        <v>143</v>
      </c>
      <c r="BN63" s="1">
        <v>298</v>
      </c>
      <c r="BO63" s="1">
        <v>143</v>
      </c>
      <c r="BP63" s="1">
        <v>155</v>
      </c>
      <c r="BQ63" s="1">
        <v>0</v>
      </c>
      <c r="BR63" s="28">
        <f t="shared" si="15"/>
        <v>851</v>
      </c>
      <c r="BS63" s="28">
        <f t="shared" si="16"/>
        <v>1227</v>
      </c>
      <c r="BT63" s="28">
        <f t="shared" si="17"/>
        <v>2417</v>
      </c>
      <c r="BU63" s="28">
        <f t="shared" si="18"/>
        <v>775</v>
      </c>
      <c r="BV63" s="28">
        <f t="shared" si="19"/>
        <v>1190</v>
      </c>
      <c r="BW63" s="28">
        <f t="shared" si="20"/>
        <v>452</v>
      </c>
      <c r="BX63" s="1">
        <v>33</v>
      </c>
      <c r="BY63" s="1">
        <v>103</v>
      </c>
      <c r="BZ63" s="1">
        <v>285</v>
      </c>
      <c r="CA63" s="1">
        <v>103</v>
      </c>
      <c r="CB63" s="1">
        <v>182</v>
      </c>
      <c r="CC63" s="1">
        <v>0</v>
      </c>
      <c r="CD63" s="1">
        <v>32</v>
      </c>
      <c r="CE63" s="1">
        <v>103</v>
      </c>
      <c r="CF63" s="1">
        <v>332</v>
      </c>
      <c r="CG63" s="1">
        <v>103</v>
      </c>
      <c r="CH63" s="1">
        <v>229</v>
      </c>
      <c r="CI63" s="1">
        <v>0</v>
      </c>
      <c r="CJ63" s="1">
        <v>84</v>
      </c>
      <c r="CK63" s="1">
        <v>205</v>
      </c>
      <c r="CL63" s="1">
        <v>328</v>
      </c>
      <c r="CM63" s="1">
        <v>139</v>
      </c>
      <c r="CN63" s="1">
        <v>123</v>
      </c>
      <c r="CO63" s="1">
        <v>66</v>
      </c>
      <c r="CP63" s="28">
        <f t="shared" si="21"/>
        <v>1000</v>
      </c>
      <c r="CQ63" s="28">
        <f t="shared" si="22"/>
        <v>1638</v>
      </c>
      <c r="CR63" s="28">
        <f t="shared" si="23"/>
        <v>3362</v>
      </c>
      <c r="CS63" s="28">
        <f t="shared" si="24"/>
        <v>1120</v>
      </c>
      <c r="CT63" s="28">
        <f t="shared" si="25"/>
        <v>1724</v>
      </c>
      <c r="CU63" s="28">
        <f t="shared" si="26"/>
        <v>518</v>
      </c>
    </row>
    <row r="64" spans="1:102" x14ac:dyDescent="0.25">
      <c r="A64" s="1">
        <v>1298</v>
      </c>
      <c r="B64" s="2">
        <v>34818191298</v>
      </c>
      <c r="C64" s="2" t="s">
        <v>35</v>
      </c>
      <c r="D64" s="1">
        <v>217</v>
      </c>
      <c r="E64" s="1">
        <v>220</v>
      </c>
      <c r="F64" s="1">
        <v>223</v>
      </c>
      <c r="G64" s="1">
        <v>38</v>
      </c>
      <c r="H64" s="1">
        <v>3</v>
      </c>
      <c r="I64" s="1">
        <v>182</v>
      </c>
      <c r="J64" s="1">
        <v>71</v>
      </c>
      <c r="K64" s="1">
        <v>105</v>
      </c>
      <c r="L64" s="1">
        <v>289</v>
      </c>
      <c r="M64" s="1">
        <v>102</v>
      </c>
      <c r="N64" s="1">
        <v>184</v>
      </c>
      <c r="O64" s="1">
        <v>3</v>
      </c>
      <c r="P64" s="1">
        <v>17</v>
      </c>
      <c r="Q64" s="1">
        <v>38</v>
      </c>
      <c r="R64" s="1">
        <v>179</v>
      </c>
      <c r="S64" s="1">
        <v>38</v>
      </c>
      <c r="T64" s="1">
        <v>141</v>
      </c>
      <c r="U64" s="1">
        <v>0</v>
      </c>
      <c r="V64" s="28">
        <f t="shared" si="3"/>
        <v>305</v>
      </c>
      <c r="W64" s="28">
        <f t="shared" si="4"/>
        <v>363</v>
      </c>
      <c r="X64" s="28">
        <f t="shared" si="5"/>
        <v>691</v>
      </c>
      <c r="Y64" s="28">
        <f t="shared" si="6"/>
        <v>178</v>
      </c>
      <c r="Z64" s="28">
        <f t="shared" si="7"/>
        <v>328</v>
      </c>
      <c r="AA64" s="28">
        <f t="shared" si="8"/>
        <v>185</v>
      </c>
      <c r="AB64" s="1">
        <v>8</v>
      </c>
      <c r="AC64" s="1">
        <v>21</v>
      </c>
      <c r="AD64" s="1">
        <v>181</v>
      </c>
      <c r="AE64" s="1">
        <v>21</v>
      </c>
      <c r="AF64" s="1">
        <v>160</v>
      </c>
      <c r="AG64" s="1">
        <v>0</v>
      </c>
      <c r="AH64" s="1">
        <v>11</v>
      </c>
      <c r="AI64" s="1">
        <v>27</v>
      </c>
      <c r="AJ64" s="1">
        <v>96</v>
      </c>
      <c r="AK64" s="1">
        <v>27</v>
      </c>
      <c r="AL64" s="1">
        <v>69</v>
      </c>
      <c r="AM64" s="1">
        <v>0</v>
      </c>
      <c r="AN64" s="1">
        <v>31</v>
      </c>
      <c r="AO64" s="1">
        <v>94</v>
      </c>
      <c r="AP64" s="1">
        <v>215</v>
      </c>
      <c r="AQ64" s="1">
        <v>94</v>
      </c>
      <c r="AR64" s="1">
        <v>121</v>
      </c>
      <c r="AS64" s="1">
        <v>0</v>
      </c>
      <c r="AT64" s="28">
        <f t="shared" si="9"/>
        <v>355</v>
      </c>
      <c r="AU64" s="28">
        <f t="shared" si="10"/>
        <v>505</v>
      </c>
      <c r="AV64" s="28">
        <f t="shared" si="11"/>
        <v>1183</v>
      </c>
      <c r="AW64" s="28">
        <f t="shared" si="12"/>
        <v>320</v>
      </c>
      <c r="AX64" s="28">
        <f t="shared" si="13"/>
        <v>678</v>
      </c>
      <c r="AY64" s="28">
        <f t="shared" si="14"/>
        <v>185</v>
      </c>
      <c r="AZ64" s="1">
        <v>29</v>
      </c>
      <c r="BA64" s="1">
        <v>77</v>
      </c>
      <c r="BB64" s="1">
        <v>148</v>
      </c>
      <c r="BC64" s="1">
        <v>77</v>
      </c>
      <c r="BD64" s="1">
        <v>71</v>
      </c>
      <c r="BE64" s="1">
        <v>0</v>
      </c>
      <c r="BF64" s="1">
        <v>55</v>
      </c>
      <c r="BG64" s="1">
        <v>160</v>
      </c>
      <c r="BH64" s="1">
        <v>231</v>
      </c>
      <c r="BI64" s="1">
        <v>160</v>
      </c>
      <c r="BJ64" s="1">
        <v>71</v>
      </c>
      <c r="BK64" s="1">
        <v>0</v>
      </c>
      <c r="BL64" s="1">
        <v>46</v>
      </c>
      <c r="BM64" s="1">
        <v>123</v>
      </c>
      <c r="BN64" s="1">
        <v>227</v>
      </c>
      <c r="BO64" s="1">
        <v>123</v>
      </c>
      <c r="BP64" s="1">
        <v>104</v>
      </c>
      <c r="BQ64" s="1">
        <v>0</v>
      </c>
      <c r="BR64" s="28">
        <f t="shared" si="15"/>
        <v>485</v>
      </c>
      <c r="BS64" s="28">
        <f t="shared" si="16"/>
        <v>865</v>
      </c>
      <c r="BT64" s="28">
        <f t="shared" si="17"/>
        <v>1789</v>
      </c>
      <c r="BU64" s="28">
        <f t="shared" si="18"/>
        <v>680</v>
      </c>
      <c r="BV64" s="28">
        <f t="shared" si="19"/>
        <v>924</v>
      </c>
      <c r="BW64" s="28">
        <f t="shared" si="20"/>
        <v>185</v>
      </c>
      <c r="BX64" s="1">
        <v>35</v>
      </c>
      <c r="BY64" s="1">
        <v>129</v>
      </c>
      <c r="BZ64" s="1">
        <v>299</v>
      </c>
      <c r="CA64" s="1">
        <v>129</v>
      </c>
      <c r="CB64" s="1">
        <v>170</v>
      </c>
      <c r="CC64" s="1">
        <v>0</v>
      </c>
      <c r="CD64" s="1">
        <v>33</v>
      </c>
      <c r="CE64" s="1">
        <v>130</v>
      </c>
      <c r="CF64" s="1">
        <v>295</v>
      </c>
      <c r="CG64" s="1">
        <v>127</v>
      </c>
      <c r="CH64" s="1">
        <v>165</v>
      </c>
      <c r="CI64" s="1">
        <v>3</v>
      </c>
      <c r="CJ64" s="1">
        <v>38</v>
      </c>
      <c r="CK64" s="1">
        <v>78</v>
      </c>
      <c r="CL64" s="1">
        <v>187</v>
      </c>
      <c r="CM64" s="1">
        <v>69</v>
      </c>
      <c r="CN64" s="1">
        <v>109</v>
      </c>
      <c r="CO64" s="1">
        <v>9</v>
      </c>
      <c r="CP64" s="28">
        <f t="shared" si="21"/>
        <v>591</v>
      </c>
      <c r="CQ64" s="28">
        <f t="shared" si="22"/>
        <v>1202</v>
      </c>
      <c r="CR64" s="28">
        <f t="shared" si="23"/>
        <v>2570</v>
      </c>
      <c r="CS64" s="28">
        <f t="shared" si="24"/>
        <v>1005</v>
      </c>
      <c r="CT64" s="28">
        <f t="shared" si="25"/>
        <v>1368</v>
      </c>
      <c r="CU64" s="28">
        <f t="shared" si="26"/>
        <v>197</v>
      </c>
    </row>
    <row r="65" spans="1:99" x14ac:dyDescent="0.25">
      <c r="A65" s="1">
        <v>1298</v>
      </c>
      <c r="B65" s="2">
        <v>98863801298</v>
      </c>
      <c r="C65" s="1" t="s">
        <v>432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28">
        <f t="shared" si="3"/>
        <v>0</v>
      </c>
      <c r="W65" s="28">
        <f t="shared" si="4"/>
        <v>0</v>
      </c>
      <c r="X65" s="28">
        <f t="shared" si="5"/>
        <v>0</v>
      </c>
      <c r="Y65" s="28">
        <f t="shared" si="6"/>
        <v>0</v>
      </c>
      <c r="Z65" s="28">
        <f t="shared" si="7"/>
        <v>0</v>
      </c>
      <c r="AA65" s="28">
        <f t="shared" si="8"/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28">
        <f t="shared" si="9"/>
        <v>0</v>
      </c>
      <c r="AU65" s="28">
        <f t="shared" si="10"/>
        <v>0</v>
      </c>
      <c r="AV65" s="28">
        <f t="shared" si="11"/>
        <v>0</v>
      </c>
      <c r="AW65" s="28">
        <f t="shared" si="12"/>
        <v>0</v>
      </c>
      <c r="AX65" s="28">
        <f t="shared" si="13"/>
        <v>0</v>
      </c>
      <c r="AY65" s="28">
        <f t="shared" si="14"/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6</v>
      </c>
      <c r="BN65" s="1">
        <v>14</v>
      </c>
      <c r="BO65" s="1">
        <v>6</v>
      </c>
      <c r="BP65" s="1">
        <v>8</v>
      </c>
      <c r="BQ65" s="1">
        <v>0</v>
      </c>
      <c r="BR65" s="28">
        <f t="shared" si="15"/>
        <v>0</v>
      </c>
      <c r="BS65" s="28">
        <f t="shared" si="16"/>
        <v>6</v>
      </c>
      <c r="BT65" s="28">
        <f t="shared" si="17"/>
        <v>14</v>
      </c>
      <c r="BU65" s="28">
        <f t="shared" si="18"/>
        <v>6</v>
      </c>
      <c r="BV65" s="28">
        <f t="shared" si="19"/>
        <v>8</v>
      </c>
      <c r="BW65" s="28">
        <f t="shared" si="20"/>
        <v>0</v>
      </c>
      <c r="BX65" s="1">
        <v>26</v>
      </c>
      <c r="BY65" s="1">
        <v>66</v>
      </c>
      <c r="BZ65" s="1">
        <v>362</v>
      </c>
      <c r="CA65" s="1">
        <v>66</v>
      </c>
      <c r="CB65" s="1">
        <v>296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15</v>
      </c>
      <c r="CK65" s="1">
        <v>58</v>
      </c>
      <c r="CL65" s="1">
        <v>336</v>
      </c>
      <c r="CM65" s="1">
        <v>47</v>
      </c>
      <c r="CN65" s="1">
        <v>278</v>
      </c>
      <c r="CO65" s="1">
        <v>11</v>
      </c>
      <c r="CP65" s="28">
        <f t="shared" si="21"/>
        <v>41</v>
      </c>
      <c r="CQ65" s="28">
        <f t="shared" si="22"/>
        <v>130</v>
      </c>
      <c r="CR65" s="28">
        <f t="shared" si="23"/>
        <v>712</v>
      </c>
      <c r="CS65" s="28">
        <f t="shared" si="24"/>
        <v>119</v>
      </c>
      <c r="CT65" s="28">
        <f t="shared" si="25"/>
        <v>582</v>
      </c>
      <c r="CU65" s="28">
        <f t="shared" si="26"/>
        <v>11</v>
      </c>
    </row>
    <row r="66" spans="1:99" x14ac:dyDescent="0.25">
      <c r="A66" s="1">
        <v>1298</v>
      </c>
      <c r="B66" s="2">
        <v>21883521298</v>
      </c>
      <c r="C66" s="2" t="s">
        <v>41</v>
      </c>
      <c r="D66" s="1">
        <v>81</v>
      </c>
      <c r="E66" s="1">
        <v>102</v>
      </c>
      <c r="F66" s="1">
        <v>164</v>
      </c>
      <c r="G66" s="1">
        <v>30</v>
      </c>
      <c r="H66" s="1">
        <v>62</v>
      </c>
      <c r="I66" s="1">
        <v>72</v>
      </c>
      <c r="J66" s="1">
        <v>11</v>
      </c>
      <c r="K66" s="1">
        <v>35</v>
      </c>
      <c r="L66" s="1">
        <v>101</v>
      </c>
      <c r="M66" s="1">
        <v>22</v>
      </c>
      <c r="N66" s="1">
        <v>66</v>
      </c>
      <c r="O66" s="1">
        <v>13</v>
      </c>
      <c r="P66" s="1">
        <v>9</v>
      </c>
      <c r="Q66" s="1">
        <v>21</v>
      </c>
      <c r="R66" s="1">
        <v>120</v>
      </c>
      <c r="S66" s="1">
        <v>17</v>
      </c>
      <c r="T66" s="1">
        <v>99</v>
      </c>
      <c r="U66" s="1">
        <v>4</v>
      </c>
      <c r="V66" s="28">
        <f t="shared" si="3"/>
        <v>101</v>
      </c>
      <c r="W66" s="28">
        <f t="shared" si="4"/>
        <v>158</v>
      </c>
      <c r="X66" s="28">
        <f t="shared" si="5"/>
        <v>385</v>
      </c>
      <c r="Y66" s="28">
        <f t="shared" si="6"/>
        <v>69</v>
      </c>
      <c r="Z66" s="28">
        <f t="shared" si="7"/>
        <v>227</v>
      </c>
      <c r="AA66" s="28">
        <f t="shared" si="8"/>
        <v>89</v>
      </c>
      <c r="AB66" s="1">
        <v>7</v>
      </c>
      <c r="AC66" s="1">
        <v>15</v>
      </c>
      <c r="AD66" s="1">
        <v>79</v>
      </c>
      <c r="AE66" s="1">
        <v>15</v>
      </c>
      <c r="AF66" s="1">
        <v>64</v>
      </c>
      <c r="AG66" s="1">
        <v>0</v>
      </c>
      <c r="AH66" s="1">
        <v>1</v>
      </c>
      <c r="AI66" s="1">
        <v>11</v>
      </c>
      <c r="AJ66" s="1">
        <v>56</v>
      </c>
      <c r="AK66" s="1">
        <v>11</v>
      </c>
      <c r="AL66" s="1">
        <v>45</v>
      </c>
      <c r="AM66" s="1">
        <v>0</v>
      </c>
      <c r="AN66" s="1">
        <v>9</v>
      </c>
      <c r="AO66" s="1">
        <v>15</v>
      </c>
      <c r="AP66" s="1">
        <v>182</v>
      </c>
      <c r="AQ66" s="1">
        <v>15</v>
      </c>
      <c r="AR66" s="1">
        <v>167</v>
      </c>
      <c r="AS66" s="1">
        <v>0</v>
      </c>
      <c r="AT66" s="28">
        <f t="shared" si="9"/>
        <v>118</v>
      </c>
      <c r="AU66" s="28">
        <f t="shared" si="10"/>
        <v>199</v>
      </c>
      <c r="AV66" s="28">
        <f t="shared" si="11"/>
        <v>702</v>
      </c>
      <c r="AW66" s="28">
        <f t="shared" si="12"/>
        <v>110</v>
      </c>
      <c r="AX66" s="28">
        <f t="shared" si="13"/>
        <v>503</v>
      </c>
      <c r="AY66" s="28">
        <f t="shared" si="14"/>
        <v>89</v>
      </c>
      <c r="AZ66" s="1">
        <v>5</v>
      </c>
      <c r="BA66" s="1">
        <v>9</v>
      </c>
      <c r="BB66" s="1">
        <v>246</v>
      </c>
      <c r="BC66" s="1">
        <v>9</v>
      </c>
      <c r="BD66" s="1">
        <v>237</v>
      </c>
      <c r="BE66" s="1">
        <v>0</v>
      </c>
      <c r="BF66" s="1">
        <v>1</v>
      </c>
      <c r="BG66" s="1">
        <v>4</v>
      </c>
      <c r="BH66" s="1">
        <v>35</v>
      </c>
      <c r="BI66" s="1">
        <v>4</v>
      </c>
      <c r="BJ66" s="1">
        <v>31</v>
      </c>
      <c r="BK66" s="1">
        <v>0</v>
      </c>
      <c r="BL66" s="1">
        <v>1</v>
      </c>
      <c r="BM66" s="1">
        <v>7</v>
      </c>
      <c r="BN66" s="1">
        <v>112</v>
      </c>
      <c r="BO66" s="1">
        <v>7</v>
      </c>
      <c r="BP66" s="1">
        <v>105</v>
      </c>
      <c r="BQ66" s="1">
        <v>0</v>
      </c>
      <c r="BR66" s="28">
        <f t="shared" si="15"/>
        <v>125</v>
      </c>
      <c r="BS66" s="28">
        <f t="shared" si="16"/>
        <v>219</v>
      </c>
      <c r="BT66" s="28">
        <f t="shared" si="17"/>
        <v>1095</v>
      </c>
      <c r="BU66" s="28">
        <f t="shared" si="18"/>
        <v>130</v>
      </c>
      <c r="BV66" s="28">
        <f t="shared" si="19"/>
        <v>876</v>
      </c>
      <c r="BW66" s="28">
        <f t="shared" si="20"/>
        <v>89</v>
      </c>
      <c r="BX66" s="1">
        <v>23</v>
      </c>
      <c r="BY66" s="1">
        <v>32</v>
      </c>
      <c r="BZ66" s="1">
        <v>117</v>
      </c>
      <c r="CA66" s="1">
        <v>32</v>
      </c>
      <c r="CB66" s="1">
        <v>85</v>
      </c>
      <c r="CC66" s="1">
        <v>0</v>
      </c>
      <c r="CD66" s="1">
        <v>0</v>
      </c>
      <c r="CE66" s="1">
        <v>4</v>
      </c>
      <c r="CF66" s="1">
        <v>322</v>
      </c>
      <c r="CG66" s="1">
        <v>4</v>
      </c>
      <c r="CH66" s="1">
        <v>318</v>
      </c>
      <c r="CI66" s="1">
        <v>0</v>
      </c>
      <c r="CJ66" s="1">
        <v>1</v>
      </c>
      <c r="CK66" s="1">
        <v>3</v>
      </c>
      <c r="CL66" s="1">
        <v>97</v>
      </c>
      <c r="CM66" s="1">
        <v>3</v>
      </c>
      <c r="CN66" s="1">
        <v>94</v>
      </c>
      <c r="CO66" s="1">
        <v>0</v>
      </c>
      <c r="CP66" s="28">
        <f t="shared" si="21"/>
        <v>149</v>
      </c>
      <c r="CQ66" s="28">
        <f t="shared" si="22"/>
        <v>258</v>
      </c>
      <c r="CR66" s="28">
        <f t="shared" si="23"/>
        <v>1631</v>
      </c>
      <c r="CS66" s="28">
        <f t="shared" si="24"/>
        <v>169</v>
      </c>
      <c r="CT66" s="28">
        <f t="shared" si="25"/>
        <v>1373</v>
      </c>
      <c r="CU66" s="28">
        <f t="shared" si="26"/>
        <v>89</v>
      </c>
    </row>
    <row r="67" spans="1:99" x14ac:dyDescent="0.25">
      <c r="A67" s="1">
        <v>1298</v>
      </c>
      <c r="B67" s="2">
        <v>96443431298</v>
      </c>
      <c r="C67" s="1" t="s">
        <v>431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28">
        <f t="shared" si="3"/>
        <v>0</v>
      </c>
      <c r="W67" s="28">
        <f t="shared" si="4"/>
        <v>0</v>
      </c>
      <c r="X67" s="28">
        <f t="shared" si="5"/>
        <v>0</v>
      </c>
      <c r="Y67" s="28">
        <f t="shared" si="6"/>
        <v>0</v>
      </c>
      <c r="Z67" s="28">
        <f t="shared" si="7"/>
        <v>0</v>
      </c>
      <c r="AA67" s="28">
        <f t="shared" si="8"/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28">
        <f t="shared" si="9"/>
        <v>0</v>
      </c>
      <c r="AU67" s="28">
        <f t="shared" si="10"/>
        <v>0</v>
      </c>
      <c r="AV67" s="28">
        <f t="shared" si="11"/>
        <v>0</v>
      </c>
      <c r="AW67" s="28">
        <f t="shared" si="12"/>
        <v>0</v>
      </c>
      <c r="AX67" s="28">
        <f t="shared" si="13"/>
        <v>0</v>
      </c>
      <c r="AY67" s="28">
        <f t="shared" si="14"/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1</v>
      </c>
      <c r="BM67" s="1">
        <v>8</v>
      </c>
      <c r="BN67" s="1">
        <v>13</v>
      </c>
      <c r="BO67" s="1">
        <v>8</v>
      </c>
      <c r="BP67" s="1">
        <v>5</v>
      </c>
      <c r="BQ67" s="1">
        <v>0</v>
      </c>
      <c r="BR67" s="28">
        <f t="shared" si="15"/>
        <v>1</v>
      </c>
      <c r="BS67" s="28">
        <f t="shared" si="16"/>
        <v>8</v>
      </c>
      <c r="BT67" s="28">
        <f t="shared" si="17"/>
        <v>13</v>
      </c>
      <c r="BU67" s="28">
        <f t="shared" si="18"/>
        <v>8</v>
      </c>
      <c r="BV67" s="28">
        <f t="shared" si="19"/>
        <v>5</v>
      </c>
      <c r="BW67" s="28">
        <f t="shared" si="20"/>
        <v>0</v>
      </c>
      <c r="BX67" s="1">
        <v>9</v>
      </c>
      <c r="BY67" s="1">
        <v>88</v>
      </c>
      <c r="BZ67" s="1">
        <v>223</v>
      </c>
      <c r="CA67" s="1">
        <v>88</v>
      </c>
      <c r="CB67" s="1">
        <v>135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28">
        <f t="shared" si="21"/>
        <v>10</v>
      </c>
      <c r="CQ67" s="28">
        <f t="shared" si="22"/>
        <v>96</v>
      </c>
      <c r="CR67" s="28">
        <f t="shared" si="23"/>
        <v>236</v>
      </c>
      <c r="CS67" s="28">
        <f t="shared" si="24"/>
        <v>96</v>
      </c>
      <c r="CT67" s="28">
        <f t="shared" si="25"/>
        <v>140</v>
      </c>
      <c r="CU67" s="28">
        <f t="shared" si="26"/>
        <v>0</v>
      </c>
    </row>
    <row r="68" spans="1:99" x14ac:dyDescent="0.25">
      <c r="A68" s="1">
        <v>1298</v>
      </c>
      <c r="B68" s="2">
        <v>300040611298</v>
      </c>
      <c r="C68" s="1" t="s">
        <v>411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28">
        <f t="shared" si="3"/>
        <v>0</v>
      </c>
      <c r="W68" s="28">
        <f t="shared" si="4"/>
        <v>0</v>
      </c>
      <c r="X68" s="28">
        <f t="shared" si="5"/>
        <v>0</v>
      </c>
      <c r="Y68" s="28">
        <f t="shared" si="6"/>
        <v>0</v>
      </c>
      <c r="Z68" s="28">
        <f t="shared" si="7"/>
        <v>0</v>
      </c>
      <c r="AA68" s="28">
        <f t="shared" si="8"/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28">
        <f t="shared" si="9"/>
        <v>0</v>
      </c>
      <c r="AU68" s="28">
        <f t="shared" si="10"/>
        <v>0</v>
      </c>
      <c r="AV68" s="28">
        <f t="shared" si="11"/>
        <v>0</v>
      </c>
      <c r="AW68" s="28">
        <f t="shared" si="12"/>
        <v>0</v>
      </c>
      <c r="AX68" s="28">
        <f t="shared" si="13"/>
        <v>0</v>
      </c>
      <c r="AY68" s="28">
        <f t="shared" si="14"/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3</v>
      </c>
      <c r="BN68" s="1">
        <v>41</v>
      </c>
      <c r="BO68" s="1">
        <v>2</v>
      </c>
      <c r="BP68" s="1">
        <v>38</v>
      </c>
      <c r="BQ68" s="1">
        <v>1</v>
      </c>
      <c r="BR68" s="28">
        <f t="shared" si="15"/>
        <v>0</v>
      </c>
      <c r="BS68" s="28">
        <f t="shared" si="16"/>
        <v>3</v>
      </c>
      <c r="BT68" s="28">
        <f t="shared" si="17"/>
        <v>41</v>
      </c>
      <c r="BU68" s="28">
        <f t="shared" si="18"/>
        <v>2</v>
      </c>
      <c r="BV68" s="28">
        <f t="shared" si="19"/>
        <v>38</v>
      </c>
      <c r="BW68" s="28">
        <f t="shared" si="20"/>
        <v>1</v>
      </c>
      <c r="BX68" s="1">
        <v>0</v>
      </c>
      <c r="BY68" s="1">
        <v>0</v>
      </c>
      <c r="BZ68" s="1">
        <v>1</v>
      </c>
      <c r="CA68" s="1">
        <v>0</v>
      </c>
      <c r="CB68" s="1">
        <v>1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28">
        <f t="shared" si="21"/>
        <v>0</v>
      </c>
      <c r="CQ68" s="28">
        <f t="shared" si="22"/>
        <v>3</v>
      </c>
      <c r="CR68" s="28">
        <f t="shared" si="23"/>
        <v>42</v>
      </c>
      <c r="CS68" s="28">
        <f t="shared" si="24"/>
        <v>2</v>
      </c>
      <c r="CT68" s="28">
        <f t="shared" si="25"/>
        <v>39</v>
      </c>
      <c r="CU68" s="28">
        <f t="shared" si="26"/>
        <v>1</v>
      </c>
    </row>
    <row r="69" spans="1:99" x14ac:dyDescent="0.25">
      <c r="A69" s="1">
        <v>1298</v>
      </c>
      <c r="B69" s="2">
        <v>223315861298</v>
      </c>
      <c r="C69" s="1" t="s">
        <v>383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28">
        <f t="shared" si="3"/>
        <v>0</v>
      </c>
      <c r="W69" s="28">
        <f t="shared" si="4"/>
        <v>0</v>
      </c>
      <c r="X69" s="28">
        <f t="shared" si="5"/>
        <v>0</v>
      </c>
      <c r="Y69" s="28">
        <f t="shared" si="6"/>
        <v>0</v>
      </c>
      <c r="Z69" s="28">
        <f t="shared" si="7"/>
        <v>0</v>
      </c>
      <c r="AA69" s="28">
        <f t="shared" si="8"/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28">
        <f t="shared" si="9"/>
        <v>0</v>
      </c>
      <c r="AU69" s="28">
        <f t="shared" si="10"/>
        <v>0</v>
      </c>
      <c r="AV69" s="28">
        <f t="shared" si="11"/>
        <v>0</v>
      </c>
      <c r="AW69" s="28">
        <f t="shared" si="12"/>
        <v>0</v>
      </c>
      <c r="AX69" s="28">
        <f t="shared" si="13"/>
        <v>0</v>
      </c>
      <c r="AY69" s="28">
        <f t="shared" si="14"/>
        <v>0</v>
      </c>
      <c r="AZ69" s="1">
        <v>0</v>
      </c>
      <c r="BA69" s="1">
        <v>0</v>
      </c>
      <c r="BB69" s="1">
        <v>54</v>
      </c>
      <c r="BC69" s="1">
        <v>0</v>
      </c>
      <c r="BD69" s="1">
        <v>54</v>
      </c>
      <c r="BE69" s="1">
        <v>0</v>
      </c>
      <c r="BF69" s="1">
        <v>0</v>
      </c>
      <c r="BG69" s="1">
        <v>0</v>
      </c>
      <c r="BH69" s="1">
        <v>45</v>
      </c>
      <c r="BI69" s="1">
        <v>0</v>
      </c>
      <c r="BJ69" s="1">
        <v>45</v>
      </c>
      <c r="BK69" s="1">
        <v>0</v>
      </c>
      <c r="BL69" s="1">
        <v>0</v>
      </c>
      <c r="BM69" s="1">
        <v>0</v>
      </c>
      <c r="BN69" s="1">
        <v>1</v>
      </c>
      <c r="BO69" s="1">
        <v>0</v>
      </c>
      <c r="BP69" s="1">
        <v>1</v>
      </c>
      <c r="BQ69" s="1">
        <v>0</v>
      </c>
      <c r="BR69" s="28">
        <f t="shared" si="15"/>
        <v>0</v>
      </c>
      <c r="BS69" s="28">
        <f t="shared" si="16"/>
        <v>0</v>
      </c>
      <c r="BT69" s="28">
        <f t="shared" si="17"/>
        <v>100</v>
      </c>
      <c r="BU69" s="28">
        <f t="shared" si="18"/>
        <v>0</v>
      </c>
      <c r="BV69" s="28">
        <f t="shared" si="19"/>
        <v>100</v>
      </c>
      <c r="BW69" s="28">
        <f t="shared" si="20"/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28">
        <f t="shared" si="21"/>
        <v>0</v>
      </c>
      <c r="CQ69" s="28">
        <f t="shared" si="22"/>
        <v>0</v>
      </c>
      <c r="CR69" s="28">
        <f t="shared" si="23"/>
        <v>100</v>
      </c>
      <c r="CS69" s="28">
        <f t="shared" si="24"/>
        <v>0</v>
      </c>
      <c r="CT69" s="28">
        <f t="shared" si="25"/>
        <v>100</v>
      </c>
      <c r="CU69" s="28">
        <f t="shared" si="26"/>
        <v>0</v>
      </c>
    </row>
    <row r="70" spans="1:99" x14ac:dyDescent="0.25">
      <c r="A70" s="1">
        <v>1298</v>
      </c>
      <c r="B70" s="2">
        <v>288833721298</v>
      </c>
      <c r="C70" s="2" t="s">
        <v>48</v>
      </c>
      <c r="D70" s="1">
        <v>163</v>
      </c>
      <c r="E70" s="1">
        <v>164</v>
      </c>
      <c r="F70" s="1">
        <v>165</v>
      </c>
      <c r="G70" s="1">
        <v>9</v>
      </c>
      <c r="H70" s="1">
        <v>1</v>
      </c>
      <c r="I70" s="1">
        <v>155</v>
      </c>
      <c r="J70" s="1">
        <v>20</v>
      </c>
      <c r="K70" s="1">
        <v>56</v>
      </c>
      <c r="L70" s="1">
        <v>138</v>
      </c>
      <c r="M70" s="1">
        <v>56</v>
      </c>
      <c r="N70" s="1">
        <v>82</v>
      </c>
      <c r="O70" s="1">
        <v>0</v>
      </c>
      <c r="P70" s="1">
        <v>13</v>
      </c>
      <c r="Q70" s="1">
        <v>29</v>
      </c>
      <c r="R70" s="1">
        <v>81</v>
      </c>
      <c r="S70" s="1">
        <v>29</v>
      </c>
      <c r="T70" s="1">
        <v>52</v>
      </c>
      <c r="U70" s="1">
        <v>0</v>
      </c>
      <c r="V70" s="28">
        <f t="shared" si="3"/>
        <v>196</v>
      </c>
      <c r="W70" s="28">
        <f t="shared" si="4"/>
        <v>249</v>
      </c>
      <c r="X70" s="28">
        <f t="shared" si="5"/>
        <v>384</v>
      </c>
      <c r="Y70" s="28">
        <f t="shared" si="6"/>
        <v>94</v>
      </c>
      <c r="Z70" s="28">
        <f t="shared" si="7"/>
        <v>135</v>
      </c>
      <c r="AA70" s="28">
        <f t="shared" si="8"/>
        <v>155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28">
        <f t="shared" si="9"/>
        <v>196</v>
      </c>
      <c r="AU70" s="28">
        <f t="shared" si="10"/>
        <v>249</v>
      </c>
      <c r="AV70" s="28">
        <f t="shared" si="11"/>
        <v>384</v>
      </c>
      <c r="AW70" s="28">
        <f t="shared" si="12"/>
        <v>94</v>
      </c>
      <c r="AX70" s="28">
        <f t="shared" si="13"/>
        <v>135</v>
      </c>
      <c r="AY70" s="28">
        <f t="shared" si="14"/>
        <v>155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28">
        <f t="shared" si="15"/>
        <v>196</v>
      </c>
      <c r="BS70" s="28">
        <f t="shared" si="16"/>
        <v>249</v>
      </c>
      <c r="BT70" s="28">
        <f t="shared" si="17"/>
        <v>384</v>
      </c>
      <c r="BU70" s="28">
        <f t="shared" si="18"/>
        <v>94</v>
      </c>
      <c r="BV70" s="28">
        <f t="shared" si="19"/>
        <v>135</v>
      </c>
      <c r="BW70" s="28">
        <f t="shared" si="20"/>
        <v>155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28">
        <f t="shared" si="21"/>
        <v>196</v>
      </c>
      <c r="CQ70" s="28">
        <f t="shared" si="22"/>
        <v>249</v>
      </c>
      <c r="CR70" s="28">
        <f t="shared" si="23"/>
        <v>384</v>
      </c>
      <c r="CS70" s="28">
        <f t="shared" si="24"/>
        <v>94</v>
      </c>
      <c r="CT70" s="28">
        <f t="shared" si="25"/>
        <v>135</v>
      </c>
      <c r="CU70" s="28">
        <f t="shared" si="26"/>
        <v>155</v>
      </c>
    </row>
    <row r="71" spans="1:99" x14ac:dyDescent="0.25">
      <c r="A71" s="1">
        <v>1316</v>
      </c>
      <c r="B71" s="2">
        <v>181874551316</v>
      </c>
      <c r="C71" s="2" t="s">
        <v>69</v>
      </c>
      <c r="D71" s="1">
        <v>74</v>
      </c>
      <c r="E71" s="1">
        <v>78</v>
      </c>
      <c r="F71" s="1">
        <v>144</v>
      </c>
      <c r="G71" s="1">
        <v>12</v>
      </c>
      <c r="H71" s="1">
        <v>66</v>
      </c>
      <c r="I71" s="1">
        <v>66</v>
      </c>
      <c r="J71" s="1">
        <v>1</v>
      </c>
      <c r="K71" s="1">
        <v>1</v>
      </c>
      <c r="L71" s="1">
        <v>50</v>
      </c>
      <c r="M71" s="1">
        <v>1</v>
      </c>
      <c r="N71" s="1">
        <v>49</v>
      </c>
      <c r="O71" s="1">
        <v>0</v>
      </c>
      <c r="P71" s="1">
        <v>6</v>
      </c>
      <c r="Q71" s="1">
        <v>18</v>
      </c>
      <c r="R71" s="1">
        <v>139</v>
      </c>
      <c r="S71" s="1">
        <v>18</v>
      </c>
      <c r="T71" s="1">
        <v>121</v>
      </c>
      <c r="U71" s="1">
        <v>0</v>
      </c>
      <c r="V71" s="28">
        <f t="shared" ref="V71:V134" si="31">D71+J71+P71</f>
        <v>81</v>
      </c>
      <c r="W71" s="28">
        <f t="shared" ref="W71:W134" si="32">E71+K71+Q71</f>
        <v>97</v>
      </c>
      <c r="X71" s="28">
        <f t="shared" ref="X71:X134" si="33">F71+L71+R71</f>
        <v>333</v>
      </c>
      <c r="Y71" s="28">
        <f t="shared" ref="Y71:Y134" si="34">G71+M71+S71</f>
        <v>31</v>
      </c>
      <c r="Z71" s="28">
        <f t="shared" ref="Z71:Z134" si="35">H71+N71+T71</f>
        <v>236</v>
      </c>
      <c r="AA71" s="28">
        <f t="shared" ref="AA71:AA134" si="36">I71+O71+U71</f>
        <v>66</v>
      </c>
      <c r="AB71" s="1">
        <v>6</v>
      </c>
      <c r="AC71" s="1">
        <v>10</v>
      </c>
      <c r="AD71" s="1">
        <v>92</v>
      </c>
      <c r="AE71" s="1">
        <v>10</v>
      </c>
      <c r="AF71" s="1">
        <v>82</v>
      </c>
      <c r="AG71" s="1">
        <v>0</v>
      </c>
      <c r="AH71" s="1">
        <v>7</v>
      </c>
      <c r="AI71" s="1">
        <v>21</v>
      </c>
      <c r="AJ71" s="1">
        <v>115</v>
      </c>
      <c r="AK71" s="1">
        <v>21</v>
      </c>
      <c r="AL71" s="1">
        <v>94</v>
      </c>
      <c r="AM71" s="1">
        <v>0</v>
      </c>
      <c r="AN71" s="1">
        <v>9</v>
      </c>
      <c r="AO71" s="1">
        <v>20</v>
      </c>
      <c r="AP71" s="1">
        <v>112</v>
      </c>
      <c r="AQ71" s="1">
        <v>20</v>
      </c>
      <c r="AR71" s="1">
        <v>92</v>
      </c>
      <c r="AS71" s="1">
        <v>0</v>
      </c>
      <c r="AT71" s="28">
        <f t="shared" ref="AT71:AT134" si="37">V71+AB71+AH71+AN71</f>
        <v>103</v>
      </c>
      <c r="AU71" s="28">
        <f t="shared" ref="AU71:AU134" si="38">W71+AC71+AI71+AO71</f>
        <v>148</v>
      </c>
      <c r="AV71" s="28">
        <f t="shared" ref="AV71:AV134" si="39">X71+AD71+AJ71+AP71</f>
        <v>652</v>
      </c>
      <c r="AW71" s="28">
        <f t="shared" ref="AW71:AW134" si="40">Y71+AE71+AK71+AQ71</f>
        <v>82</v>
      </c>
      <c r="AX71" s="28">
        <f t="shared" ref="AX71:AX134" si="41">Z71+AF71+AL71+AR71</f>
        <v>504</v>
      </c>
      <c r="AY71" s="28">
        <f t="shared" ref="AY71:AY134" si="42">AA71+AG71+AM71+AS71</f>
        <v>66</v>
      </c>
      <c r="AZ71" s="1">
        <v>3</v>
      </c>
      <c r="BA71" s="1">
        <v>6</v>
      </c>
      <c r="BB71" s="1">
        <v>73</v>
      </c>
      <c r="BC71" s="1">
        <v>6</v>
      </c>
      <c r="BD71" s="1">
        <v>67</v>
      </c>
      <c r="BE71" s="1">
        <v>0</v>
      </c>
      <c r="BF71" s="1">
        <v>1</v>
      </c>
      <c r="BG71" s="1">
        <v>5</v>
      </c>
      <c r="BH71" s="1">
        <v>73</v>
      </c>
      <c r="BI71" s="1">
        <v>5</v>
      </c>
      <c r="BJ71" s="1">
        <v>68</v>
      </c>
      <c r="BK71" s="1">
        <v>0</v>
      </c>
      <c r="BL71" s="1">
        <v>4</v>
      </c>
      <c r="BM71" s="1">
        <v>11</v>
      </c>
      <c r="BN71" s="1">
        <v>103</v>
      </c>
      <c r="BO71" s="1">
        <v>11</v>
      </c>
      <c r="BP71" s="1">
        <v>92</v>
      </c>
      <c r="BQ71" s="1">
        <v>0</v>
      </c>
      <c r="BR71" s="28">
        <f t="shared" ref="BR71:BR134" si="43">AT71+AZ71+BF71+BL71</f>
        <v>111</v>
      </c>
      <c r="BS71" s="28">
        <f t="shared" ref="BS71:BS134" si="44">AU71+BA71+BG71+BM71</f>
        <v>170</v>
      </c>
      <c r="BT71" s="28">
        <f t="shared" ref="BT71:BT134" si="45">AV71+BB71+BH71+BN71</f>
        <v>901</v>
      </c>
      <c r="BU71" s="28">
        <f t="shared" ref="BU71:BU134" si="46">AW71+BC71+BI71+BO71</f>
        <v>104</v>
      </c>
      <c r="BV71" s="28">
        <f t="shared" ref="BV71:BV134" si="47">AX71+BD71+BJ71+BP71</f>
        <v>731</v>
      </c>
      <c r="BW71" s="28">
        <f t="shared" ref="BW71:BW134" si="48">AY71+BE71+BK71+BQ71</f>
        <v>66</v>
      </c>
      <c r="BX71" s="1">
        <v>14</v>
      </c>
      <c r="BY71" s="1">
        <v>28</v>
      </c>
      <c r="BZ71" s="1">
        <v>139</v>
      </c>
      <c r="CA71" s="1">
        <v>28</v>
      </c>
      <c r="CB71" s="1">
        <v>111</v>
      </c>
      <c r="CC71" s="1">
        <v>0</v>
      </c>
      <c r="CD71" s="1">
        <v>21</v>
      </c>
      <c r="CE71" s="1">
        <v>36</v>
      </c>
      <c r="CF71" s="1">
        <v>106</v>
      </c>
      <c r="CG71" s="1">
        <v>35</v>
      </c>
      <c r="CH71" s="1">
        <v>70</v>
      </c>
      <c r="CI71" s="1">
        <v>1</v>
      </c>
      <c r="CJ71" s="1">
        <v>5</v>
      </c>
      <c r="CK71" s="1">
        <v>12</v>
      </c>
      <c r="CL71" s="1">
        <v>47</v>
      </c>
      <c r="CM71" s="1">
        <v>7</v>
      </c>
      <c r="CN71" s="1">
        <v>35</v>
      </c>
      <c r="CO71" s="1">
        <v>5</v>
      </c>
      <c r="CP71" s="28">
        <f t="shared" ref="CP71:CP134" si="49">D71+J71+P71+AB71+AH71+AN71+AZ71+BF71+BL71+BX71+CD71+CJ71</f>
        <v>151</v>
      </c>
      <c r="CQ71" s="28">
        <f t="shared" ref="CQ71:CQ134" si="50">E71+K71+Q71+AC71+AI71+AO71+BA71+BG71+BM71+BY71+CE71+CK71</f>
        <v>246</v>
      </c>
      <c r="CR71" s="28">
        <f t="shared" ref="CR71:CR134" si="51">F71+L71+R71+AD71+AJ71+AP71+BB71+BH71+BN71+BZ71+CF71+CL71</f>
        <v>1193</v>
      </c>
      <c r="CS71" s="28">
        <f t="shared" ref="CS71:CS134" si="52">G71+M71+S71+AE71+AK71+AQ71+BC71+BI71+BO71+CA71+CG71+CM71</f>
        <v>174</v>
      </c>
      <c r="CT71" s="28">
        <f t="shared" ref="CT71:CT134" si="53">H71+N71+T71+AF71+AL71+AR71+BD71+BJ71+BP71+CB71+CH71+CN71</f>
        <v>947</v>
      </c>
      <c r="CU71" s="28">
        <f t="shared" ref="CU71:CU134" si="54">I71+O71+U71+AG71+AM71+AS71+BE71+BK71+BQ71+CC71+CI71+CO71</f>
        <v>72</v>
      </c>
    </row>
    <row r="72" spans="1:99" x14ac:dyDescent="0.25">
      <c r="A72" s="1">
        <v>1316</v>
      </c>
      <c r="B72" s="2">
        <v>181546271316</v>
      </c>
      <c r="C72" s="2" t="s">
        <v>54</v>
      </c>
      <c r="D72" s="1">
        <v>107</v>
      </c>
      <c r="E72" s="1">
        <v>108</v>
      </c>
      <c r="F72" s="1">
        <v>111</v>
      </c>
      <c r="G72" s="1">
        <v>32</v>
      </c>
      <c r="H72" s="1">
        <v>3</v>
      </c>
      <c r="I72" s="1">
        <v>76</v>
      </c>
      <c r="J72" s="1">
        <v>2</v>
      </c>
      <c r="K72" s="1">
        <v>22</v>
      </c>
      <c r="L72" s="1">
        <v>94</v>
      </c>
      <c r="M72" s="1">
        <v>22</v>
      </c>
      <c r="N72" s="1">
        <v>72</v>
      </c>
      <c r="O72" s="1">
        <v>0</v>
      </c>
      <c r="P72" s="1">
        <v>1</v>
      </c>
      <c r="Q72" s="1">
        <v>13</v>
      </c>
      <c r="R72" s="1">
        <v>53</v>
      </c>
      <c r="S72" s="1">
        <v>13</v>
      </c>
      <c r="T72" s="1">
        <v>40</v>
      </c>
      <c r="U72" s="1">
        <v>0</v>
      </c>
      <c r="V72" s="28">
        <f t="shared" si="31"/>
        <v>110</v>
      </c>
      <c r="W72" s="28">
        <f t="shared" si="32"/>
        <v>143</v>
      </c>
      <c r="X72" s="28">
        <f t="shared" si="33"/>
        <v>258</v>
      </c>
      <c r="Y72" s="28">
        <f t="shared" si="34"/>
        <v>67</v>
      </c>
      <c r="Z72" s="28">
        <f t="shared" si="35"/>
        <v>115</v>
      </c>
      <c r="AA72" s="28">
        <f t="shared" si="36"/>
        <v>76</v>
      </c>
      <c r="AB72" s="1">
        <v>2</v>
      </c>
      <c r="AC72" s="1">
        <v>2</v>
      </c>
      <c r="AD72" s="1">
        <v>20</v>
      </c>
      <c r="AE72" s="1">
        <v>2</v>
      </c>
      <c r="AF72" s="1">
        <v>18</v>
      </c>
      <c r="AG72" s="1">
        <v>0</v>
      </c>
      <c r="AH72" s="1">
        <v>3</v>
      </c>
      <c r="AI72" s="1">
        <v>25</v>
      </c>
      <c r="AJ72" s="1">
        <v>48</v>
      </c>
      <c r="AK72" s="1">
        <v>25</v>
      </c>
      <c r="AL72" s="1">
        <v>23</v>
      </c>
      <c r="AM72" s="1">
        <v>0</v>
      </c>
      <c r="AN72" s="1">
        <v>0</v>
      </c>
      <c r="AO72" s="1">
        <v>18</v>
      </c>
      <c r="AP72" s="1">
        <v>54</v>
      </c>
      <c r="AQ72" s="1">
        <v>18</v>
      </c>
      <c r="AR72" s="1">
        <v>36</v>
      </c>
      <c r="AS72" s="1">
        <v>0</v>
      </c>
      <c r="AT72" s="28">
        <f t="shared" si="37"/>
        <v>115</v>
      </c>
      <c r="AU72" s="28">
        <f t="shared" si="38"/>
        <v>188</v>
      </c>
      <c r="AV72" s="28">
        <f t="shared" si="39"/>
        <v>380</v>
      </c>
      <c r="AW72" s="28">
        <f t="shared" si="40"/>
        <v>112</v>
      </c>
      <c r="AX72" s="28">
        <f t="shared" si="41"/>
        <v>192</v>
      </c>
      <c r="AY72" s="28">
        <f t="shared" si="42"/>
        <v>76</v>
      </c>
      <c r="AZ72" s="1">
        <v>1</v>
      </c>
      <c r="BA72" s="1">
        <v>16</v>
      </c>
      <c r="BB72" s="1">
        <v>43</v>
      </c>
      <c r="BC72" s="1">
        <v>16</v>
      </c>
      <c r="BD72" s="1">
        <v>27</v>
      </c>
      <c r="BE72" s="1">
        <v>0</v>
      </c>
      <c r="BF72" s="1">
        <v>2</v>
      </c>
      <c r="BG72" s="1">
        <v>9</v>
      </c>
      <c r="BH72" s="1">
        <v>42</v>
      </c>
      <c r="BI72" s="1">
        <v>9</v>
      </c>
      <c r="BJ72" s="1">
        <v>33</v>
      </c>
      <c r="BK72" s="1">
        <v>0</v>
      </c>
      <c r="BL72" s="1">
        <v>2</v>
      </c>
      <c r="BM72" s="1">
        <v>21</v>
      </c>
      <c r="BN72" s="1">
        <v>52</v>
      </c>
      <c r="BO72" s="1">
        <v>21</v>
      </c>
      <c r="BP72" s="1">
        <v>31</v>
      </c>
      <c r="BQ72" s="1">
        <v>0</v>
      </c>
      <c r="BR72" s="28">
        <f t="shared" si="43"/>
        <v>120</v>
      </c>
      <c r="BS72" s="28">
        <f t="shared" si="44"/>
        <v>234</v>
      </c>
      <c r="BT72" s="28">
        <f t="shared" si="45"/>
        <v>517</v>
      </c>
      <c r="BU72" s="28">
        <f t="shared" si="46"/>
        <v>158</v>
      </c>
      <c r="BV72" s="28">
        <f t="shared" si="47"/>
        <v>283</v>
      </c>
      <c r="BW72" s="28">
        <f t="shared" si="48"/>
        <v>76</v>
      </c>
      <c r="BX72" s="1">
        <v>3</v>
      </c>
      <c r="BY72" s="1">
        <v>32</v>
      </c>
      <c r="BZ72" s="1">
        <v>75</v>
      </c>
      <c r="CA72" s="1">
        <v>32</v>
      </c>
      <c r="CB72" s="1">
        <v>43</v>
      </c>
      <c r="CC72" s="1">
        <v>0</v>
      </c>
      <c r="CD72" s="1">
        <v>6</v>
      </c>
      <c r="CE72" s="1">
        <v>27</v>
      </c>
      <c r="CF72" s="1">
        <v>67</v>
      </c>
      <c r="CG72" s="1">
        <v>27</v>
      </c>
      <c r="CH72" s="1">
        <v>40</v>
      </c>
      <c r="CI72" s="1">
        <v>0</v>
      </c>
      <c r="CJ72" s="1">
        <v>3</v>
      </c>
      <c r="CK72" s="1">
        <v>14</v>
      </c>
      <c r="CL72" s="1">
        <v>44</v>
      </c>
      <c r="CM72" s="1">
        <v>11</v>
      </c>
      <c r="CN72" s="1">
        <v>30</v>
      </c>
      <c r="CO72" s="1">
        <v>3</v>
      </c>
      <c r="CP72" s="28">
        <f t="shared" si="49"/>
        <v>132</v>
      </c>
      <c r="CQ72" s="28">
        <f t="shared" si="50"/>
        <v>307</v>
      </c>
      <c r="CR72" s="28">
        <f t="shared" si="51"/>
        <v>703</v>
      </c>
      <c r="CS72" s="28">
        <f t="shared" si="52"/>
        <v>228</v>
      </c>
      <c r="CT72" s="28">
        <f t="shared" si="53"/>
        <v>396</v>
      </c>
      <c r="CU72" s="28">
        <f t="shared" si="54"/>
        <v>79</v>
      </c>
    </row>
    <row r="73" spans="1:99" x14ac:dyDescent="0.25">
      <c r="A73" s="1">
        <v>1316</v>
      </c>
      <c r="B73" s="2">
        <v>311119571316</v>
      </c>
      <c r="C73" s="2" t="s">
        <v>70</v>
      </c>
      <c r="D73" s="1">
        <v>47</v>
      </c>
      <c r="E73" s="1">
        <v>47</v>
      </c>
      <c r="F73" s="1">
        <v>48</v>
      </c>
      <c r="G73" s="1">
        <v>8</v>
      </c>
      <c r="H73" s="1">
        <v>1</v>
      </c>
      <c r="I73" s="1">
        <v>39</v>
      </c>
      <c r="J73" s="1">
        <v>3</v>
      </c>
      <c r="K73" s="1">
        <v>11</v>
      </c>
      <c r="L73" s="1">
        <v>57</v>
      </c>
      <c r="M73" s="1">
        <v>11</v>
      </c>
      <c r="N73" s="1">
        <v>46</v>
      </c>
      <c r="O73" s="1">
        <v>0</v>
      </c>
      <c r="P73" s="1">
        <v>0</v>
      </c>
      <c r="Q73" s="1">
        <v>12</v>
      </c>
      <c r="R73" s="1">
        <v>44</v>
      </c>
      <c r="S73" s="1">
        <v>12</v>
      </c>
      <c r="T73" s="1">
        <v>32</v>
      </c>
      <c r="U73" s="1">
        <v>0</v>
      </c>
      <c r="V73" s="28">
        <f t="shared" si="31"/>
        <v>50</v>
      </c>
      <c r="W73" s="28">
        <f t="shared" si="32"/>
        <v>70</v>
      </c>
      <c r="X73" s="28">
        <f t="shared" si="33"/>
        <v>149</v>
      </c>
      <c r="Y73" s="28">
        <f t="shared" si="34"/>
        <v>31</v>
      </c>
      <c r="Z73" s="28">
        <f t="shared" si="35"/>
        <v>79</v>
      </c>
      <c r="AA73" s="28">
        <f t="shared" si="36"/>
        <v>39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28">
        <f t="shared" si="37"/>
        <v>50</v>
      </c>
      <c r="AU73" s="28">
        <f t="shared" si="38"/>
        <v>70</v>
      </c>
      <c r="AV73" s="28">
        <f t="shared" si="39"/>
        <v>149</v>
      </c>
      <c r="AW73" s="28">
        <f t="shared" si="40"/>
        <v>31</v>
      </c>
      <c r="AX73" s="28">
        <f t="shared" si="41"/>
        <v>79</v>
      </c>
      <c r="AY73" s="28">
        <f t="shared" si="42"/>
        <v>39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28">
        <f t="shared" si="43"/>
        <v>50</v>
      </c>
      <c r="BS73" s="28">
        <f t="shared" si="44"/>
        <v>70</v>
      </c>
      <c r="BT73" s="28">
        <f t="shared" si="45"/>
        <v>149</v>
      </c>
      <c r="BU73" s="28">
        <f t="shared" si="46"/>
        <v>31</v>
      </c>
      <c r="BV73" s="28">
        <f t="shared" si="47"/>
        <v>79</v>
      </c>
      <c r="BW73" s="28">
        <f t="shared" si="48"/>
        <v>39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28">
        <f t="shared" si="49"/>
        <v>50</v>
      </c>
      <c r="CQ73" s="28">
        <f t="shared" si="50"/>
        <v>70</v>
      </c>
      <c r="CR73" s="28">
        <f t="shared" si="51"/>
        <v>149</v>
      </c>
      <c r="CS73" s="28">
        <f t="shared" si="52"/>
        <v>31</v>
      </c>
      <c r="CT73" s="28">
        <f t="shared" si="53"/>
        <v>79</v>
      </c>
      <c r="CU73" s="28">
        <f t="shared" si="54"/>
        <v>39</v>
      </c>
    </row>
    <row r="74" spans="1:99" x14ac:dyDescent="0.25">
      <c r="A74" s="1">
        <v>1316</v>
      </c>
      <c r="B74" s="2">
        <v>358744181316</v>
      </c>
      <c r="C74" s="1" t="s">
        <v>415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28">
        <f t="shared" si="31"/>
        <v>0</v>
      </c>
      <c r="W74" s="28">
        <f t="shared" si="32"/>
        <v>0</v>
      </c>
      <c r="X74" s="28">
        <f t="shared" si="33"/>
        <v>0</v>
      </c>
      <c r="Y74" s="28">
        <f t="shared" si="34"/>
        <v>0</v>
      </c>
      <c r="Z74" s="28">
        <f t="shared" si="35"/>
        <v>0</v>
      </c>
      <c r="AA74" s="28">
        <f t="shared" si="36"/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28">
        <f t="shared" si="37"/>
        <v>0</v>
      </c>
      <c r="AU74" s="28">
        <f t="shared" si="38"/>
        <v>0</v>
      </c>
      <c r="AV74" s="28">
        <f t="shared" si="39"/>
        <v>0</v>
      </c>
      <c r="AW74" s="28">
        <f t="shared" si="40"/>
        <v>0</v>
      </c>
      <c r="AX74" s="28">
        <f t="shared" si="41"/>
        <v>0</v>
      </c>
      <c r="AY74" s="28">
        <f t="shared" si="42"/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2</v>
      </c>
      <c r="BM74" s="1">
        <v>3</v>
      </c>
      <c r="BN74" s="1">
        <v>32</v>
      </c>
      <c r="BO74" s="1">
        <v>2</v>
      </c>
      <c r="BP74" s="1">
        <v>29</v>
      </c>
      <c r="BQ74" s="1">
        <v>1</v>
      </c>
      <c r="BR74" s="28">
        <f t="shared" si="43"/>
        <v>2</v>
      </c>
      <c r="BS74" s="28">
        <f t="shared" si="44"/>
        <v>3</v>
      </c>
      <c r="BT74" s="28">
        <f t="shared" si="45"/>
        <v>32</v>
      </c>
      <c r="BU74" s="28">
        <f t="shared" si="46"/>
        <v>2</v>
      </c>
      <c r="BV74" s="28">
        <f t="shared" si="47"/>
        <v>29</v>
      </c>
      <c r="BW74" s="28">
        <f t="shared" si="48"/>
        <v>1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28">
        <f t="shared" si="49"/>
        <v>2</v>
      </c>
      <c r="CQ74" s="28">
        <f t="shared" si="50"/>
        <v>3</v>
      </c>
      <c r="CR74" s="28">
        <f t="shared" si="51"/>
        <v>32</v>
      </c>
      <c r="CS74" s="28">
        <f t="shared" si="52"/>
        <v>2</v>
      </c>
      <c r="CT74" s="28">
        <f t="shared" si="53"/>
        <v>29</v>
      </c>
      <c r="CU74" s="28">
        <f t="shared" si="54"/>
        <v>1</v>
      </c>
    </row>
    <row r="75" spans="1:99" x14ac:dyDescent="0.25">
      <c r="A75" s="1">
        <v>1316</v>
      </c>
      <c r="B75" s="2">
        <v>51394381316</v>
      </c>
      <c r="C75" s="2" t="s">
        <v>58</v>
      </c>
      <c r="D75" s="1">
        <v>73</v>
      </c>
      <c r="E75" s="1">
        <v>86</v>
      </c>
      <c r="F75" s="1">
        <v>140</v>
      </c>
      <c r="G75" s="1">
        <v>19</v>
      </c>
      <c r="H75" s="1">
        <v>54</v>
      </c>
      <c r="I75" s="1">
        <v>67</v>
      </c>
      <c r="J75" s="1">
        <v>13</v>
      </c>
      <c r="K75" s="1">
        <v>30</v>
      </c>
      <c r="L75" s="1">
        <v>163</v>
      </c>
      <c r="M75" s="1">
        <v>20</v>
      </c>
      <c r="N75" s="1">
        <v>133</v>
      </c>
      <c r="O75" s="1">
        <v>10</v>
      </c>
      <c r="P75" s="1">
        <v>6</v>
      </c>
      <c r="Q75" s="1">
        <v>15</v>
      </c>
      <c r="R75" s="1">
        <v>157</v>
      </c>
      <c r="S75" s="1">
        <v>9</v>
      </c>
      <c r="T75" s="1">
        <v>142</v>
      </c>
      <c r="U75" s="1">
        <v>6</v>
      </c>
      <c r="V75" s="28">
        <f t="shared" si="31"/>
        <v>92</v>
      </c>
      <c r="W75" s="28">
        <f t="shared" si="32"/>
        <v>131</v>
      </c>
      <c r="X75" s="28">
        <f t="shared" si="33"/>
        <v>460</v>
      </c>
      <c r="Y75" s="28">
        <f t="shared" si="34"/>
        <v>48</v>
      </c>
      <c r="Z75" s="28">
        <f t="shared" si="35"/>
        <v>329</v>
      </c>
      <c r="AA75" s="28">
        <f t="shared" si="36"/>
        <v>83</v>
      </c>
      <c r="AB75" s="1">
        <v>9</v>
      </c>
      <c r="AC75" s="1">
        <v>14</v>
      </c>
      <c r="AD75" s="1">
        <v>98</v>
      </c>
      <c r="AE75" s="1">
        <v>14</v>
      </c>
      <c r="AF75" s="1">
        <v>84</v>
      </c>
      <c r="AG75" s="1">
        <v>0</v>
      </c>
      <c r="AH75" s="1">
        <v>6</v>
      </c>
      <c r="AI75" s="1">
        <v>11</v>
      </c>
      <c r="AJ75" s="1">
        <v>64</v>
      </c>
      <c r="AK75" s="1">
        <v>11</v>
      </c>
      <c r="AL75" s="1">
        <v>53</v>
      </c>
      <c r="AM75" s="1">
        <v>0</v>
      </c>
      <c r="AN75" s="1">
        <v>16</v>
      </c>
      <c r="AO75" s="1">
        <v>20</v>
      </c>
      <c r="AP75" s="1">
        <v>360</v>
      </c>
      <c r="AQ75" s="1">
        <v>20</v>
      </c>
      <c r="AR75" s="1">
        <v>340</v>
      </c>
      <c r="AS75" s="1">
        <v>0</v>
      </c>
      <c r="AT75" s="28">
        <f t="shared" si="37"/>
        <v>123</v>
      </c>
      <c r="AU75" s="28">
        <f t="shared" si="38"/>
        <v>176</v>
      </c>
      <c r="AV75" s="28">
        <f t="shared" si="39"/>
        <v>982</v>
      </c>
      <c r="AW75" s="28">
        <f t="shared" si="40"/>
        <v>93</v>
      </c>
      <c r="AX75" s="28">
        <f t="shared" si="41"/>
        <v>806</v>
      </c>
      <c r="AY75" s="28">
        <f t="shared" si="42"/>
        <v>83</v>
      </c>
      <c r="AZ75" s="1">
        <v>13</v>
      </c>
      <c r="BA75" s="1">
        <v>21</v>
      </c>
      <c r="BB75" s="1">
        <v>223</v>
      </c>
      <c r="BC75" s="1">
        <v>21</v>
      </c>
      <c r="BD75" s="1">
        <v>202</v>
      </c>
      <c r="BE75" s="1">
        <v>0</v>
      </c>
      <c r="BF75" s="1">
        <v>4</v>
      </c>
      <c r="BG75" s="1">
        <v>10</v>
      </c>
      <c r="BH75" s="1">
        <v>110</v>
      </c>
      <c r="BI75" s="1">
        <v>10</v>
      </c>
      <c r="BJ75" s="1">
        <v>100</v>
      </c>
      <c r="BK75" s="1">
        <v>0</v>
      </c>
      <c r="BL75" s="1">
        <v>7</v>
      </c>
      <c r="BM75" s="1">
        <v>27</v>
      </c>
      <c r="BN75" s="1">
        <v>356</v>
      </c>
      <c r="BO75" s="1">
        <v>27</v>
      </c>
      <c r="BP75" s="1">
        <v>329</v>
      </c>
      <c r="BQ75" s="1">
        <v>0</v>
      </c>
      <c r="BR75" s="28">
        <f t="shared" si="43"/>
        <v>147</v>
      </c>
      <c r="BS75" s="28">
        <f t="shared" si="44"/>
        <v>234</v>
      </c>
      <c r="BT75" s="28">
        <f t="shared" si="45"/>
        <v>1671</v>
      </c>
      <c r="BU75" s="28">
        <f t="shared" si="46"/>
        <v>151</v>
      </c>
      <c r="BV75" s="28">
        <f t="shared" si="47"/>
        <v>1437</v>
      </c>
      <c r="BW75" s="28">
        <f t="shared" si="48"/>
        <v>83</v>
      </c>
      <c r="BX75" s="1">
        <v>8</v>
      </c>
      <c r="BY75" s="1">
        <v>13</v>
      </c>
      <c r="BZ75" s="1">
        <v>201</v>
      </c>
      <c r="CA75" s="1">
        <v>12</v>
      </c>
      <c r="CB75" s="1">
        <v>188</v>
      </c>
      <c r="CC75" s="1">
        <v>1</v>
      </c>
      <c r="CD75" s="1">
        <v>24</v>
      </c>
      <c r="CE75" s="1">
        <v>70</v>
      </c>
      <c r="CF75" s="1">
        <v>371</v>
      </c>
      <c r="CG75" s="1">
        <v>68</v>
      </c>
      <c r="CH75" s="1">
        <v>301</v>
      </c>
      <c r="CI75" s="1">
        <v>2</v>
      </c>
      <c r="CJ75" s="1">
        <v>41</v>
      </c>
      <c r="CK75" s="1">
        <v>121</v>
      </c>
      <c r="CL75" s="1">
        <v>190</v>
      </c>
      <c r="CM75" s="1">
        <v>96</v>
      </c>
      <c r="CN75" s="1">
        <v>69</v>
      </c>
      <c r="CO75" s="1">
        <v>25</v>
      </c>
      <c r="CP75" s="28">
        <f t="shared" si="49"/>
        <v>220</v>
      </c>
      <c r="CQ75" s="28">
        <f t="shared" si="50"/>
        <v>438</v>
      </c>
      <c r="CR75" s="28">
        <f t="shared" si="51"/>
        <v>2433</v>
      </c>
      <c r="CS75" s="28">
        <f t="shared" si="52"/>
        <v>327</v>
      </c>
      <c r="CT75" s="28">
        <f t="shared" si="53"/>
        <v>1995</v>
      </c>
      <c r="CU75" s="28">
        <f t="shared" si="54"/>
        <v>111</v>
      </c>
    </row>
    <row r="76" spans="1:99" x14ac:dyDescent="0.25">
      <c r="A76" s="1">
        <v>1316</v>
      </c>
      <c r="B76" s="2">
        <v>181651881316</v>
      </c>
      <c r="C76" s="2" t="s">
        <v>62</v>
      </c>
      <c r="D76" s="1">
        <v>22</v>
      </c>
      <c r="E76" s="1">
        <v>23</v>
      </c>
      <c r="F76" s="1">
        <v>24</v>
      </c>
      <c r="G76" s="1">
        <v>4</v>
      </c>
      <c r="H76" s="1">
        <v>1</v>
      </c>
      <c r="I76" s="1">
        <v>19</v>
      </c>
      <c r="J76" s="1">
        <v>0</v>
      </c>
      <c r="K76" s="1">
        <v>0</v>
      </c>
      <c r="L76" s="1">
        <v>4</v>
      </c>
      <c r="M76" s="1">
        <v>0</v>
      </c>
      <c r="N76" s="1">
        <v>4</v>
      </c>
      <c r="O76" s="1">
        <v>0</v>
      </c>
      <c r="P76" s="1">
        <v>1</v>
      </c>
      <c r="Q76" s="1">
        <v>3</v>
      </c>
      <c r="R76" s="1">
        <v>29</v>
      </c>
      <c r="S76" s="1">
        <v>3</v>
      </c>
      <c r="T76" s="1">
        <v>26</v>
      </c>
      <c r="U76" s="1">
        <v>0</v>
      </c>
      <c r="V76" s="28">
        <f t="shared" si="31"/>
        <v>23</v>
      </c>
      <c r="W76" s="28">
        <f t="shared" si="32"/>
        <v>26</v>
      </c>
      <c r="X76" s="28">
        <f t="shared" si="33"/>
        <v>57</v>
      </c>
      <c r="Y76" s="28">
        <f t="shared" si="34"/>
        <v>7</v>
      </c>
      <c r="Z76" s="28">
        <f t="shared" si="35"/>
        <v>31</v>
      </c>
      <c r="AA76" s="28">
        <f t="shared" si="36"/>
        <v>19</v>
      </c>
      <c r="AB76" s="1">
        <v>0</v>
      </c>
      <c r="AC76" s="1">
        <v>0</v>
      </c>
      <c r="AD76" s="1">
        <v>7</v>
      </c>
      <c r="AE76" s="1">
        <v>0</v>
      </c>
      <c r="AF76" s="1">
        <v>7</v>
      </c>
      <c r="AG76" s="1">
        <v>0</v>
      </c>
      <c r="AH76" s="1">
        <v>1</v>
      </c>
      <c r="AI76" s="1">
        <v>5</v>
      </c>
      <c r="AJ76" s="1">
        <v>15</v>
      </c>
      <c r="AK76" s="1">
        <v>5</v>
      </c>
      <c r="AL76" s="1">
        <v>10</v>
      </c>
      <c r="AM76" s="1">
        <v>0</v>
      </c>
      <c r="AN76" s="1">
        <v>0</v>
      </c>
      <c r="AO76" s="1">
        <v>0</v>
      </c>
      <c r="AP76" s="1">
        <v>10</v>
      </c>
      <c r="AQ76" s="1">
        <v>0</v>
      </c>
      <c r="AR76" s="1">
        <v>10</v>
      </c>
      <c r="AS76" s="1">
        <v>0</v>
      </c>
      <c r="AT76" s="28">
        <f t="shared" si="37"/>
        <v>24</v>
      </c>
      <c r="AU76" s="28">
        <f t="shared" si="38"/>
        <v>31</v>
      </c>
      <c r="AV76" s="28">
        <f t="shared" si="39"/>
        <v>89</v>
      </c>
      <c r="AW76" s="28">
        <f t="shared" si="40"/>
        <v>12</v>
      </c>
      <c r="AX76" s="28">
        <f t="shared" si="41"/>
        <v>58</v>
      </c>
      <c r="AY76" s="28">
        <f t="shared" si="42"/>
        <v>19</v>
      </c>
      <c r="AZ76" s="1">
        <v>3</v>
      </c>
      <c r="BA76" s="1">
        <v>3</v>
      </c>
      <c r="BB76" s="1">
        <v>10</v>
      </c>
      <c r="BC76" s="1">
        <v>3</v>
      </c>
      <c r="BD76" s="1">
        <v>7</v>
      </c>
      <c r="BE76" s="1">
        <v>0</v>
      </c>
      <c r="BF76" s="1">
        <v>1</v>
      </c>
      <c r="BG76" s="1">
        <v>2</v>
      </c>
      <c r="BH76" s="1">
        <v>8</v>
      </c>
      <c r="BI76" s="1">
        <v>2</v>
      </c>
      <c r="BJ76" s="1">
        <v>6</v>
      </c>
      <c r="BK76" s="1">
        <v>0</v>
      </c>
      <c r="BL76" s="1">
        <v>1</v>
      </c>
      <c r="BM76" s="1">
        <v>3</v>
      </c>
      <c r="BN76" s="1">
        <v>11</v>
      </c>
      <c r="BO76" s="1">
        <v>3</v>
      </c>
      <c r="BP76" s="1">
        <v>8</v>
      </c>
      <c r="BQ76" s="1">
        <v>0</v>
      </c>
      <c r="BR76" s="28">
        <f t="shared" si="43"/>
        <v>29</v>
      </c>
      <c r="BS76" s="28">
        <f t="shared" si="44"/>
        <v>39</v>
      </c>
      <c r="BT76" s="28">
        <f t="shared" si="45"/>
        <v>118</v>
      </c>
      <c r="BU76" s="28">
        <f t="shared" si="46"/>
        <v>20</v>
      </c>
      <c r="BV76" s="28">
        <f t="shared" si="47"/>
        <v>79</v>
      </c>
      <c r="BW76" s="28">
        <f t="shared" si="48"/>
        <v>19</v>
      </c>
      <c r="BX76" s="1">
        <v>0</v>
      </c>
      <c r="BY76" s="1">
        <v>3</v>
      </c>
      <c r="BZ76" s="1">
        <v>18</v>
      </c>
      <c r="CA76" s="1">
        <v>3</v>
      </c>
      <c r="CB76" s="1">
        <v>15</v>
      </c>
      <c r="CC76" s="1">
        <v>0</v>
      </c>
      <c r="CD76" s="1">
        <v>2</v>
      </c>
      <c r="CE76" s="1">
        <v>3</v>
      </c>
      <c r="CF76" s="1">
        <v>14</v>
      </c>
      <c r="CG76" s="1">
        <v>3</v>
      </c>
      <c r="CH76" s="1">
        <v>11</v>
      </c>
      <c r="CI76" s="1">
        <v>0</v>
      </c>
      <c r="CJ76" s="1">
        <v>3</v>
      </c>
      <c r="CK76" s="1">
        <v>4</v>
      </c>
      <c r="CL76" s="1">
        <v>11</v>
      </c>
      <c r="CM76" s="1">
        <v>3</v>
      </c>
      <c r="CN76" s="1">
        <v>7</v>
      </c>
      <c r="CO76" s="1">
        <v>1</v>
      </c>
      <c r="CP76" s="28">
        <f t="shared" si="49"/>
        <v>34</v>
      </c>
      <c r="CQ76" s="28">
        <f t="shared" si="50"/>
        <v>49</v>
      </c>
      <c r="CR76" s="28">
        <f t="shared" si="51"/>
        <v>161</v>
      </c>
      <c r="CS76" s="28">
        <f t="shared" si="52"/>
        <v>29</v>
      </c>
      <c r="CT76" s="28">
        <f t="shared" si="53"/>
        <v>112</v>
      </c>
      <c r="CU76" s="28">
        <f t="shared" si="54"/>
        <v>20</v>
      </c>
    </row>
    <row r="77" spans="1:99" x14ac:dyDescent="0.25">
      <c r="A77" s="1">
        <v>1316</v>
      </c>
      <c r="B77" s="2">
        <v>50459851316</v>
      </c>
      <c r="C77" s="1" t="s">
        <v>417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28">
        <f t="shared" si="31"/>
        <v>0</v>
      </c>
      <c r="W77" s="28">
        <f t="shared" si="32"/>
        <v>0</v>
      </c>
      <c r="X77" s="28">
        <f t="shared" si="33"/>
        <v>0</v>
      </c>
      <c r="Y77" s="28">
        <f t="shared" si="34"/>
        <v>0</v>
      </c>
      <c r="Z77" s="28">
        <f t="shared" si="35"/>
        <v>0</v>
      </c>
      <c r="AA77" s="28">
        <f t="shared" si="36"/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28">
        <f t="shared" si="37"/>
        <v>0</v>
      </c>
      <c r="AU77" s="28">
        <f t="shared" si="38"/>
        <v>0</v>
      </c>
      <c r="AV77" s="28">
        <f t="shared" si="39"/>
        <v>0</v>
      </c>
      <c r="AW77" s="28">
        <f t="shared" si="40"/>
        <v>0</v>
      </c>
      <c r="AX77" s="28">
        <f t="shared" si="41"/>
        <v>0</v>
      </c>
      <c r="AY77" s="28">
        <f t="shared" si="42"/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2</v>
      </c>
      <c r="BM77" s="1">
        <v>3</v>
      </c>
      <c r="BN77" s="1">
        <v>14</v>
      </c>
      <c r="BO77" s="1">
        <v>3</v>
      </c>
      <c r="BP77" s="1">
        <v>11</v>
      </c>
      <c r="BQ77" s="1">
        <v>0</v>
      </c>
      <c r="BR77" s="28">
        <f t="shared" si="43"/>
        <v>2</v>
      </c>
      <c r="BS77" s="28">
        <f t="shared" si="44"/>
        <v>3</v>
      </c>
      <c r="BT77" s="28">
        <f t="shared" si="45"/>
        <v>14</v>
      </c>
      <c r="BU77" s="28">
        <f t="shared" si="46"/>
        <v>3</v>
      </c>
      <c r="BV77" s="28">
        <f t="shared" si="47"/>
        <v>11</v>
      </c>
      <c r="BW77" s="28">
        <f t="shared" si="48"/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28">
        <f t="shared" si="49"/>
        <v>2</v>
      </c>
      <c r="CQ77" s="28">
        <f t="shared" si="50"/>
        <v>3</v>
      </c>
      <c r="CR77" s="28">
        <f t="shared" si="51"/>
        <v>14</v>
      </c>
      <c r="CS77" s="28">
        <f t="shared" si="52"/>
        <v>3</v>
      </c>
      <c r="CT77" s="28">
        <f t="shared" si="53"/>
        <v>11</v>
      </c>
      <c r="CU77" s="28">
        <f t="shared" si="54"/>
        <v>0</v>
      </c>
    </row>
    <row r="78" spans="1:99" x14ac:dyDescent="0.25">
      <c r="A78" s="1">
        <v>1316</v>
      </c>
      <c r="B78" s="2">
        <v>43858151316</v>
      </c>
      <c r="C78" s="2" t="s">
        <v>68</v>
      </c>
      <c r="D78" s="1">
        <v>52</v>
      </c>
      <c r="E78" s="1">
        <v>52</v>
      </c>
      <c r="F78" s="1">
        <v>54</v>
      </c>
      <c r="G78" s="1">
        <v>22</v>
      </c>
      <c r="H78" s="1">
        <v>2</v>
      </c>
      <c r="I78" s="1">
        <v>30</v>
      </c>
      <c r="J78" s="1">
        <v>11</v>
      </c>
      <c r="K78" s="1">
        <v>28</v>
      </c>
      <c r="L78" s="1">
        <v>72</v>
      </c>
      <c r="M78" s="1">
        <v>28</v>
      </c>
      <c r="N78" s="1">
        <v>44</v>
      </c>
      <c r="O78" s="1">
        <v>0</v>
      </c>
      <c r="P78" s="1">
        <v>3</v>
      </c>
      <c r="Q78" s="1">
        <v>11</v>
      </c>
      <c r="R78" s="1">
        <v>37</v>
      </c>
      <c r="S78" s="1">
        <v>11</v>
      </c>
      <c r="T78" s="1">
        <v>26</v>
      </c>
      <c r="U78" s="1">
        <v>0</v>
      </c>
      <c r="V78" s="28">
        <f t="shared" si="31"/>
        <v>66</v>
      </c>
      <c r="W78" s="28">
        <f t="shared" si="32"/>
        <v>91</v>
      </c>
      <c r="X78" s="28">
        <f t="shared" si="33"/>
        <v>163</v>
      </c>
      <c r="Y78" s="28">
        <f t="shared" si="34"/>
        <v>61</v>
      </c>
      <c r="Z78" s="28">
        <f t="shared" si="35"/>
        <v>72</v>
      </c>
      <c r="AA78" s="28">
        <f t="shared" si="36"/>
        <v>30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28">
        <f t="shared" si="37"/>
        <v>66</v>
      </c>
      <c r="AU78" s="28">
        <f t="shared" si="38"/>
        <v>91</v>
      </c>
      <c r="AV78" s="28">
        <f t="shared" si="39"/>
        <v>163</v>
      </c>
      <c r="AW78" s="28">
        <f t="shared" si="40"/>
        <v>61</v>
      </c>
      <c r="AX78" s="28">
        <f t="shared" si="41"/>
        <v>72</v>
      </c>
      <c r="AY78" s="28">
        <f t="shared" si="42"/>
        <v>30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28">
        <f t="shared" si="43"/>
        <v>66</v>
      </c>
      <c r="BS78" s="28">
        <f t="shared" si="44"/>
        <v>91</v>
      </c>
      <c r="BT78" s="28">
        <f t="shared" si="45"/>
        <v>163</v>
      </c>
      <c r="BU78" s="28">
        <f t="shared" si="46"/>
        <v>61</v>
      </c>
      <c r="BV78" s="28">
        <f t="shared" si="47"/>
        <v>72</v>
      </c>
      <c r="BW78" s="28">
        <f t="shared" si="48"/>
        <v>30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28">
        <f t="shared" si="49"/>
        <v>66</v>
      </c>
      <c r="CQ78" s="28">
        <f t="shared" si="50"/>
        <v>91</v>
      </c>
      <c r="CR78" s="28">
        <f t="shared" si="51"/>
        <v>163</v>
      </c>
      <c r="CS78" s="28">
        <f t="shared" si="52"/>
        <v>61</v>
      </c>
      <c r="CT78" s="28">
        <f t="shared" si="53"/>
        <v>72</v>
      </c>
      <c r="CU78" s="28">
        <f t="shared" si="54"/>
        <v>30</v>
      </c>
    </row>
    <row r="79" spans="1:99" x14ac:dyDescent="0.25">
      <c r="A79" s="1">
        <v>1316</v>
      </c>
      <c r="B79" s="2">
        <v>94810951316</v>
      </c>
      <c r="C79" s="2" t="s">
        <v>63</v>
      </c>
      <c r="D79" s="1">
        <v>39</v>
      </c>
      <c r="E79" s="1">
        <v>39</v>
      </c>
      <c r="F79" s="1">
        <v>39</v>
      </c>
      <c r="G79" s="1">
        <v>5</v>
      </c>
      <c r="H79" s="1">
        <v>0</v>
      </c>
      <c r="I79" s="1">
        <v>34</v>
      </c>
      <c r="J79" s="1">
        <v>3</v>
      </c>
      <c r="K79" s="1">
        <v>7</v>
      </c>
      <c r="L79" s="1">
        <v>34</v>
      </c>
      <c r="M79" s="1">
        <v>7</v>
      </c>
      <c r="N79" s="1">
        <v>27</v>
      </c>
      <c r="O79" s="1">
        <v>0</v>
      </c>
      <c r="P79" s="1">
        <v>3</v>
      </c>
      <c r="Q79" s="1">
        <v>3</v>
      </c>
      <c r="R79" s="1">
        <v>21</v>
      </c>
      <c r="S79" s="1">
        <v>3</v>
      </c>
      <c r="T79" s="1">
        <v>18</v>
      </c>
      <c r="U79" s="1">
        <v>0</v>
      </c>
      <c r="V79" s="28">
        <f t="shared" si="31"/>
        <v>45</v>
      </c>
      <c r="W79" s="28">
        <f t="shared" si="32"/>
        <v>49</v>
      </c>
      <c r="X79" s="28">
        <f t="shared" si="33"/>
        <v>94</v>
      </c>
      <c r="Y79" s="28">
        <f t="shared" si="34"/>
        <v>15</v>
      </c>
      <c r="Z79" s="28">
        <f t="shared" si="35"/>
        <v>45</v>
      </c>
      <c r="AA79" s="28">
        <f t="shared" si="36"/>
        <v>34</v>
      </c>
      <c r="AB79" s="1">
        <v>0</v>
      </c>
      <c r="AC79" s="1">
        <v>0</v>
      </c>
      <c r="AD79" s="1">
        <v>7</v>
      </c>
      <c r="AE79" s="1">
        <v>0</v>
      </c>
      <c r="AF79" s="1">
        <v>7</v>
      </c>
      <c r="AG79" s="1">
        <v>0</v>
      </c>
      <c r="AH79" s="1">
        <v>3</v>
      </c>
      <c r="AI79" s="1">
        <v>8</v>
      </c>
      <c r="AJ79" s="1">
        <v>30</v>
      </c>
      <c r="AK79" s="1">
        <v>8</v>
      </c>
      <c r="AL79" s="1">
        <v>22</v>
      </c>
      <c r="AM79" s="1">
        <v>0</v>
      </c>
      <c r="AN79" s="1">
        <v>4</v>
      </c>
      <c r="AO79" s="1">
        <v>5</v>
      </c>
      <c r="AP79" s="1">
        <v>16</v>
      </c>
      <c r="AQ79" s="1">
        <v>5</v>
      </c>
      <c r="AR79" s="1">
        <v>11</v>
      </c>
      <c r="AS79" s="1">
        <v>0</v>
      </c>
      <c r="AT79" s="28">
        <f t="shared" si="37"/>
        <v>52</v>
      </c>
      <c r="AU79" s="28">
        <f t="shared" si="38"/>
        <v>62</v>
      </c>
      <c r="AV79" s="28">
        <f t="shared" si="39"/>
        <v>147</v>
      </c>
      <c r="AW79" s="28">
        <f t="shared" si="40"/>
        <v>28</v>
      </c>
      <c r="AX79" s="28">
        <f t="shared" si="41"/>
        <v>85</v>
      </c>
      <c r="AY79" s="28">
        <f t="shared" si="42"/>
        <v>34</v>
      </c>
      <c r="AZ79" s="1">
        <v>0</v>
      </c>
      <c r="BA79" s="1">
        <v>4</v>
      </c>
      <c r="BB79" s="1">
        <v>12</v>
      </c>
      <c r="BC79" s="1">
        <v>4</v>
      </c>
      <c r="BD79" s="1">
        <v>8</v>
      </c>
      <c r="BE79" s="1">
        <v>0</v>
      </c>
      <c r="BF79" s="1">
        <v>2</v>
      </c>
      <c r="BG79" s="1">
        <v>4</v>
      </c>
      <c r="BH79" s="1">
        <v>16</v>
      </c>
      <c r="BI79" s="1">
        <v>4</v>
      </c>
      <c r="BJ79" s="1">
        <v>12</v>
      </c>
      <c r="BK79" s="1">
        <v>0</v>
      </c>
      <c r="BL79" s="1">
        <v>2</v>
      </c>
      <c r="BM79" s="1">
        <v>3</v>
      </c>
      <c r="BN79" s="1">
        <v>22</v>
      </c>
      <c r="BO79" s="1">
        <v>3</v>
      </c>
      <c r="BP79" s="1">
        <v>19</v>
      </c>
      <c r="BQ79" s="1">
        <v>0</v>
      </c>
      <c r="BR79" s="28">
        <f t="shared" si="43"/>
        <v>56</v>
      </c>
      <c r="BS79" s="28">
        <f t="shared" si="44"/>
        <v>73</v>
      </c>
      <c r="BT79" s="28">
        <f t="shared" si="45"/>
        <v>197</v>
      </c>
      <c r="BU79" s="28">
        <f t="shared" si="46"/>
        <v>39</v>
      </c>
      <c r="BV79" s="28">
        <f t="shared" si="47"/>
        <v>124</v>
      </c>
      <c r="BW79" s="28">
        <f t="shared" si="48"/>
        <v>34</v>
      </c>
      <c r="BX79" s="1">
        <v>0</v>
      </c>
      <c r="BY79" s="1">
        <v>1</v>
      </c>
      <c r="BZ79" s="1">
        <v>15</v>
      </c>
      <c r="CA79" s="1">
        <v>1</v>
      </c>
      <c r="CB79" s="1">
        <v>14</v>
      </c>
      <c r="CC79" s="1">
        <v>0</v>
      </c>
      <c r="CD79" s="1">
        <v>5</v>
      </c>
      <c r="CE79" s="1">
        <v>9</v>
      </c>
      <c r="CF79" s="1">
        <v>24</v>
      </c>
      <c r="CG79" s="1">
        <v>9</v>
      </c>
      <c r="CH79" s="1">
        <v>15</v>
      </c>
      <c r="CI79" s="1">
        <v>0</v>
      </c>
      <c r="CJ79" s="1">
        <v>6</v>
      </c>
      <c r="CK79" s="1">
        <v>7</v>
      </c>
      <c r="CL79" s="1">
        <v>16</v>
      </c>
      <c r="CM79" s="1">
        <v>7</v>
      </c>
      <c r="CN79" s="1">
        <v>9</v>
      </c>
      <c r="CO79" s="1">
        <v>0</v>
      </c>
      <c r="CP79" s="28">
        <f t="shared" si="49"/>
        <v>67</v>
      </c>
      <c r="CQ79" s="28">
        <f t="shared" si="50"/>
        <v>90</v>
      </c>
      <c r="CR79" s="28">
        <f t="shared" si="51"/>
        <v>252</v>
      </c>
      <c r="CS79" s="28">
        <f t="shared" si="52"/>
        <v>56</v>
      </c>
      <c r="CT79" s="28">
        <f t="shared" si="53"/>
        <v>162</v>
      </c>
      <c r="CU79" s="28">
        <f t="shared" si="54"/>
        <v>34</v>
      </c>
    </row>
    <row r="80" spans="1:99" x14ac:dyDescent="0.25">
      <c r="A80" s="1">
        <v>1316</v>
      </c>
      <c r="B80" s="2">
        <v>184184661316</v>
      </c>
      <c r="C80" s="2" t="s">
        <v>56</v>
      </c>
      <c r="D80" s="1">
        <v>17</v>
      </c>
      <c r="E80" s="1">
        <v>17</v>
      </c>
      <c r="F80" s="1">
        <v>17</v>
      </c>
      <c r="G80" s="1">
        <v>0</v>
      </c>
      <c r="H80" s="1">
        <v>0</v>
      </c>
      <c r="I80" s="1">
        <v>17</v>
      </c>
      <c r="J80" s="1">
        <v>2</v>
      </c>
      <c r="K80" s="1">
        <v>6</v>
      </c>
      <c r="L80" s="1">
        <v>17</v>
      </c>
      <c r="M80" s="1">
        <v>6</v>
      </c>
      <c r="N80" s="1">
        <v>11</v>
      </c>
      <c r="O80" s="1">
        <v>0</v>
      </c>
      <c r="P80" s="1">
        <v>0</v>
      </c>
      <c r="Q80" s="1">
        <v>2</v>
      </c>
      <c r="R80" s="1">
        <v>27</v>
      </c>
      <c r="S80" s="1">
        <v>2</v>
      </c>
      <c r="T80" s="1">
        <v>25</v>
      </c>
      <c r="U80" s="1">
        <v>0</v>
      </c>
      <c r="V80" s="28">
        <f t="shared" si="31"/>
        <v>19</v>
      </c>
      <c r="W80" s="28">
        <f t="shared" si="32"/>
        <v>25</v>
      </c>
      <c r="X80" s="28">
        <f t="shared" si="33"/>
        <v>61</v>
      </c>
      <c r="Y80" s="28">
        <f t="shared" si="34"/>
        <v>8</v>
      </c>
      <c r="Z80" s="28">
        <f t="shared" si="35"/>
        <v>36</v>
      </c>
      <c r="AA80" s="28">
        <f t="shared" si="36"/>
        <v>17</v>
      </c>
      <c r="AB80" s="1">
        <v>0</v>
      </c>
      <c r="AC80" s="1">
        <v>1</v>
      </c>
      <c r="AD80" s="1">
        <v>8</v>
      </c>
      <c r="AE80" s="1">
        <v>1</v>
      </c>
      <c r="AF80" s="1">
        <v>7</v>
      </c>
      <c r="AG80" s="1">
        <v>0</v>
      </c>
      <c r="AH80" s="1">
        <v>0</v>
      </c>
      <c r="AI80" s="1">
        <v>1</v>
      </c>
      <c r="AJ80" s="1">
        <v>16</v>
      </c>
      <c r="AK80" s="1">
        <v>1</v>
      </c>
      <c r="AL80" s="1">
        <v>15</v>
      </c>
      <c r="AM80" s="1">
        <v>0</v>
      </c>
      <c r="AN80" s="1">
        <v>1</v>
      </c>
      <c r="AO80" s="1">
        <v>3</v>
      </c>
      <c r="AP80" s="1">
        <v>13</v>
      </c>
      <c r="AQ80" s="1">
        <v>3</v>
      </c>
      <c r="AR80" s="1">
        <v>10</v>
      </c>
      <c r="AS80" s="1">
        <v>0</v>
      </c>
      <c r="AT80" s="28">
        <f t="shared" si="37"/>
        <v>20</v>
      </c>
      <c r="AU80" s="28">
        <f t="shared" si="38"/>
        <v>30</v>
      </c>
      <c r="AV80" s="28">
        <f t="shared" si="39"/>
        <v>98</v>
      </c>
      <c r="AW80" s="28">
        <f t="shared" si="40"/>
        <v>13</v>
      </c>
      <c r="AX80" s="28">
        <f t="shared" si="41"/>
        <v>68</v>
      </c>
      <c r="AY80" s="28">
        <f t="shared" si="42"/>
        <v>17</v>
      </c>
      <c r="AZ80" s="1">
        <v>0</v>
      </c>
      <c r="BA80" s="1">
        <v>1</v>
      </c>
      <c r="BB80" s="1">
        <v>8</v>
      </c>
      <c r="BC80" s="1">
        <v>1</v>
      </c>
      <c r="BD80" s="1">
        <v>7</v>
      </c>
      <c r="BE80" s="1">
        <v>0</v>
      </c>
      <c r="BF80" s="1">
        <v>0</v>
      </c>
      <c r="BG80" s="1">
        <v>1</v>
      </c>
      <c r="BH80" s="1">
        <v>7</v>
      </c>
      <c r="BI80" s="1">
        <v>1</v>
      </c>
      <c r="BJ80" s="1">
        <v>6</v>
      </c>
      <c r="BK80" s="1">
        <v>0</v>
      </c>
      <c r="BL80" s="1">
        <v>1</v>
      </c>
      <c r="BM80" s="1">
        <v>1</v>
      </c>
      <c r="BN80" s="1">
        <v>12</v>
      </c>
      <c r="BO80" s="1">
        <v>1</v>
      </c>
      <c r="BP80" s="1">
        <v>11</v>
      </c>
      <c r="BQ80" s="1">
        <v>0</v>
      </c>
      <c r="BR80" s="28">
        <f t="shared" si="43"/>
        <v>21</v>
      </c>
      <c r="BS80" s="28">
        <f t="shared" si="44"/>
        <v>33</v>
      </c>
      <c r="BT80" s="28">
        <f t="shared" si="45"/>
        <v>125</v>
      </c>
      <c r="BU80" s="28">
        <f t="shared" si="46"/>
        <v>16</v>
      </c>
      <c r="BV80" s="28">
        <f t="shared" si="47"/>
        <v>92</v>
      </c>
      <c r="BW80" s="28">
        <f t="shared" si="48"/>
        <v>17</v>
      </c>
      <c r="BX80" s="1">
        <v>1</v>
      </c>
      <c r="BY80" s="1">
        <v>2</v>
      </c>
      <c r="BZ80" s="1">
        <v>12</v>
      </c>
      <c r="CA80" s="1">
        <v>2</v>
      </c>
      <c r="CB80" s="1">
        <v>10</v>
      </c>
      <c r="CC80" s="1">
        <v>0</v>
      </c>
      <c r="CD80" s="1">
        <v>3</v>
      </c>
      <c r="CE80" s="1">
        <v>4</v>
      </c>
      <c r="CF80" s="1">
        <v>12</v>
      </c>
      <c r="CG80" s="1">
        <v>4</v>
      </c>
      <c r="CH80" s="1">
        <v>8</v>
      </c>
      <c r="CI80" s="1">
        <v>0</v>
      </c>
      <c r="CJ80" s="1">
        <v>1</v>
      </c>
      <c r="CK80" s="1">
        <v>1</v>
      </c>
      <c r="CL80" s="1">
        <v>7</v>
      </c>
      <c r="CM80" s="1">
        <v>1</v>
      </c>
      <c r="CN80" s="1">
        <v>6</v>
      </c>
      <c r="CO80" s="1">
        <v>0</v>
      </c>
      <c r="CP80" s="28">
        <f t="shared" si="49"/>
        <v>26</v>
      </c>
      <c r="CQ80" s="28">
        <f t="shared" si="50"/>
        <v>40</v>
      </c>
      <c r="CR80" s="28">
        <f t="shared" si="51"/>
        <v>156</v>
      </c>
      <c r="CS80" s="28">
        <f t="shared" si="52"/>
        <v>23</v>
      </c>
      <c r="CT80" s="28">
        <f t="shared" si="53"/>
        <v>116</v>
      </c>
      <c r="CU80" s="28">
        <f t="shared" si="54"/>
        <v>17</v>
      </c>
    </row>
    <row r="81" spans="1:102" x14ac:dyDescent="0.25">
      <c r="A81" s="1">
        <v>1316</v>
      </c>
      <c r="B81" s="2">
        <v>51391841316</v>
      </c>
      <c r="C81" s="2" t="s">
        <v>60</v>
      </c>
      <c r="D81" s="1">
        <v>3</v>
      </c>
      <c r="E81" s="1">
        <v>3</v>
      </c>
      <c r="F81" s="1">
        <v>3</v>
      </c>
      <c r="G81" s="1">
        <v>0</v>
      </c>
      <c r="H81" s="1">
        <v>0</v>
      </c>
      <c r="I81" s="1">
        <v>3</v>
      </c>
      <c r="J81" s="1">
        <v>0</v>
      </c>
      <c r="K81" s="1">
        <v>0</v>
      </c>
      <c r="L81" s="1">
        <v>3</v>
      </c>
      <c r="M81" s="1">
        <v>0</v>
      </c>
      <c r="N81" s="1">
        <v>3</v>
      </c>
      <c r="O81" s="1">
        <v>0</v>
      </c>
      <c r="P81" s="1">
        <v>0</v>
      </c>
      <c r="Q81" s="1">
        <v>2</v>
      </c>
      <c r="R81" s="1">
        <v>4</v>
      </c>
      <c r="S81" s="1">
        <v>2</v>
      </c>
      <c r="T81" s="1">
        <v>2</v>
      </c>
      <c r="U81" s="1">
        <v>0</v>
      </c>
      <c r="V81" s="28">
        <f t="shared" si="31"/>
        <v>3</v>
      </c>
      <c r="W81" s="28">
        <f t="shared" si="32"/>
        <v>5</v>
      </c>
      <c r="X81" s="28">
        <f t="shared" si="33"/>
        <v>10</v>
      </c>
      <c r="Y81" s="28">
        <f t="shared" si="34"/>
        <v>2</v>
      </c>
      <c r="Z81" s="28">
        <f t="shared" si="35"/>
        <v>5</v>
      </c>
      <c r="AA81" s="28">
        <f t="shared" si="36"/>
        <v>3</v>
      </c>
      <c r="AB81" s="1">
        <v>0</v>
      </c>
      <c r="AC81" s="1">
        <v>1</v>
      </c>
      <c r="AD81" s="1">
        <v>2</v>
      </c>
      <c r="AE81" s="1">
        <v>1</v>
      </c>
      <c r="AF81" s="1">
        <v>1</v>
      </c>
      <c r="AG81" s="1">
        <v>0</v>
      </c>
      <c r="AH81" s="1">
        <v>0</v>
      </c>
      <c r="AI81" s="1">
        <v>0</v>
      </c>
      <c r="AJ81" s="1">
        <v>2</v>
      </c>
      <c r="AK81" s="1">
        <v>0</v>
      </c>
      <c r="AL81" s="1">
        <v>2</v>
      </c>
      <c r="AM81" s="1">
        <v>0</v>
      </c>
      <c r="AN81" s="1">
        <v>0</v>
      </c>
      <c r="AO81" s="1">
        <v>0</v>
      </c>
      <c r="AP81" s="1">
        <v>2</v>
      </c>
      <c r="AQ81" s="1">
        <v>0</v>
      </c>
      <c r="AR81" s="1">
        <v>2</v>
      </c>
      <c r="AS81" s="1">
        <v>0</v>
      </c>
      <c r="AT81" s="28">
        <f t="shared" si="37"/>
        <v>3</v>
      </c>
      <c r="AU81" s="28">
        <f t="shared" si="38"/>
        <v>6</v>
      </c>
      <c r="AV81" s="28">
        <f t="shared" si="39"/>
        <v>16</v>
      </c>
      <c r="AW81" s="28">
        <f t="shared" si="40"/>
        <v>3</v>
      </c>
      <c r="AX81" s="28">
        <f t="shared" si="41"/>
        <v>10</v>
      </c>
      <c r="AY81" s="28">
        <f t="shared" si="42"/>
        <v>3</v>
      </c>
      <c r="AZ81" s="1">
        <v>0</v>
      </c>
      <c r="BA81" s="1">
        <v>0</v>
      </c>
      <c r="BB81" s="1">
        <v>2</v>
      </c>
      <c r="BC81" s="1">
        <v>0</v>
      </c>
      <c r="BD81" s="1">
        <v>2</v>
      </c>
      <c r="BE81" s="1">
        <v>0</v>
      </c>
      <c r="BF81" s="1">
        <v>0</v>
      </c>
      <c r="BG81" s="1">
        <v>0</v>
      </c>
      <c r="BH81" s="1">
        <v>2</v>
      </c>
      <c r="BI81" s="1">
        <v>0</v>
      </c>
      <c r="BJ81" s="1">
        <v>2</v>
      </c>
      <c r="BK81" s="1">
        <v>0</v>
      </c>
      <c r="BL81" s="1">
        <v>0</v>
      </c>
      <c r="BM81" s="1">
        <v>0</v>
      </c>
      <c r="BN81" s="1">
        <v>2</v>
      </c>
      <c r="BO81" s="1">
        <v>0</v>
      </c>
      <c r="BP81" s="1">
        <v>2</v>
      </c>
      <c r="BQ81" s="1">
        <v>0</v>
      </c>
      <c r="BR81" s="28">
        <f t="shared" si="43"/>
        <v>3</v>
      </c>
      <c r="BS81" s="28">
        <f t="shared" si="44"/>
        <v>6</v>
      </c>
      <c r="BT81" s="28">
        <f t="shared" si="45"/>
        <v>22</v>
      </c>
      <c r="BU81" s="28">
        <f t="shared" si="46"/>
        <v>3</v>
      </c>
      <c r="BV81" s="28">
        <f t="shared" si="47"/>
        <v>16</v>
      </c>
      <c r="BW81" s="28">
        <f t="shared" si="48"/>
        <v>3</v>
      </c>
      <c r="BX81" s="1">
        <v>0</v>
      </c>
      <c r="BY81" s="1">
        <v>0</v>
      </c>
      <c r="BZ81" s="1">
        <v>2</v>
      </c>
      <c r="CA81" s="1">
        <v>0</v>
      </c>
      <c r="CB81" s="1">
        <v>2</v>
      </c>
      <c r="CC81" s="1">
        <v>0</v>
      </c>
      <c r="CD81" s="1">
        <v>0</v>
      </c>
      <c r="CE81" s="1">
        <v>0</v>
      </c>
      <c r="CF81" s="1">
        <v>2</v>
      </c>
      <c r="CG81" s="1">
        <v>0</v>
      </c>
      <c r="CH81" s="1">
        <v>2</v>
      </c>
      <c r="CI81" s="1">
        <v>0</v>
      </c>
      <c r="CJ81" s="1">
        <v>0</v>
      </c>
      <c r="CK81" s="1">
        <v>0</v>
      </c>
      <c r="CL81" s="1">
        <v>2</v>
      </c>
      <c r="CM81" s="1">
        <v>0</v>
      </c>
      <c r="CN81" s="1">
        <v>2</v>
      </c>
      <c r="CO81" s="1">
        <v>0</v>
      </c>
      <c r="CP81" s="28">
        <f t="shared" si="49"/>
        <v>3</v>
      </c>
      <c r="CQ81" s="28">
        <f t="shared" si="50"/>
        <v>6</v>
      </c>
      <c r="CR81" s="28">
        <f t="shared" si="51"/>
        <v>28</v>
      </c>
      <c r="CS81" s="28">
        <f t="shared" si="52"/>
        <v>3</v>
      </c>
      <c r="CT81" s="28">
        <f t="shared" si="53"/>
        <v>22</v>
      </c>
      <c r="CU81" s="28">
        <f t="shared" si="54"/>
        <v>3</v>
      </c>
    </row>
    <row r="82" spans="1:102" x14ac:dyDescent="0.25">
      <c r="A82" s="1">
        <v>1316</v>
      </c>
      <c r="B82" s="2">
        <v>26644681316</v>
      </c>
      <c r="C82" s="1" t="s">
        <v>384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28">
        <f t="shared" si="31"/>
        <v>0</v>
      </c>
      <c r="W82" s="28">
        <f t="shared" si="32"/>
        <v>0</v>
      </c>
      <c r="X82" s="28">
        <f t="shared" si="33"/>
        <v>0</v>
      </c>
      <c r="Y82" s="28">
        <f t="shared" si="34"/>
        <v>0</v>
      </c>
      <c r="Z82" s="28">
        <f t="shared" si="35"/>
        <v>0</v>
      </c>
      <c r="AA82" s="28">
        <f t="shared" si="36"/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28">
        <f t="shared" si="37"/>
        <v>0</v>
      </c>
      <c r="AU82" s="28">
        <f t="shared" si="38"/>
        <v>0</v>
      </c>
      <c r="AV82" s="28">
        <f t="shared" si="39"/>
        <v>0</v>
      </c>
      <c r="AW82" s="28">
        <f t="shared" si="40"/>
        <v>0</v>
      </c>
      <c r="AX82" s="28">
        <f t="shared" si="41"/>
        <v>0</v>
      </c>
      <c r="AY82" s="28">
        <f t="shared" si="42"/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24</v>
      </c>
      <c r="BI82" s="1">
        <v>0</v>
      </c>
      <c r="BJ82" s="1">
        <v>24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28">
        <f t="shared" si="43"/>
        <v>0</v>
      </c>
      <c r="BS82" s="28">
        <f t="shared" si="44"/>
        <v>0</v>
      </c>
      <c r="BT82" s="28">
        <f t="shared" si="45"/>
        <v>24</v>
      </c>
      <c r="BU82" s="28">
        <f t="shared" si="46"/>
        <v>0</v>
      </c>
      <c r="BV82" s="28">
        <f t="shared" si="47"/>
        <v>24</v>
      </c>
      <c r="BW82" s="28">
        <f t="shared" si="48"/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28">
        <f t="shared" si="49"/>
        <v>0</v>
      </c>
      <c r="CQ82" s="28">
        <f t="shared" si="50"/>
        <v>0</v>
      </c>
      <c r="CR82" s="28">
        <f t="shared" si="51"/>
        <v>24</v>
      </c>
      <c r="CS82" s="28">
        <f t="shared" si="52"/>
        <v>0</v>
      </c>
      <c r="CT82" s="28">
        <f t="shared" si="53"/>
        <v>24</v>
      </c>
      <c r="CU82" s="28">
        <f t="shared" si="54"/>
        <v>0</v>
      </c>
    </row>
    <row r="83" spans="1:102" x14ac:dyDescent="0.25">
      <c r="A83" s="1">
        <v>1316</v>
      </c>
      <c r="B83" s="2">
        <v>183401871316</v>
      </c>
      <c r="C83" s="2" t="s">
        <v>57</v>
      </c>
      <c r="D83" s="1">
        <v>171</v>
      </c>
      <c r="E83" s="1">
        <v>191</v>
      </c>
      <c r="F83" s="1">
        <v>244</v>
      </c>
      <c r="G83" s="1">
        <v>17</v>
      </c>
      <c r="H83" s="1">
        <v>53</v>
      </c>
      <c r="I83" s="1">
        <v>174</v>
      </c>
      <c r="J83" s="1">
        <v>42</v>
      </c>
      <c r="K83" s="1">
        <v>52</v>
      </c>
      <c r="L83" s="1">
        <v>152</v>
      </c>
      <c r="M83" s="1">
        <v>18</v>
      </c>
      <c r="N83" s="1">
        <v>100</v>
      </c>
      <c r="O83" s="1">
        <v>34</v>
      </c>
      <c r="P83" s="1">
        <v>12</v>
      </c>
      <c r="Q83" s="1">
        <v>19</v>
      </c>
      <c r="R83" s="1">
        <v>140</v>
      </c>
      <c r="S83" s="1">
        <v>17</v>
      </c>
      <c r="T83" s="1">
        <v>121</v>
      </c>
      <c r="U83" s="1">
        <v>2</v>
      </c>
      <c r="V83" s="28">
        <f t="shared" si="31"/>
        <v>225</v>
      </c>
      <c r="W83" s="28">
        <f t="shared" si="32"/>
        <v>262</v>
      </c>
      <c r="X83" s="28">
        <f t="shared" si="33"/>
        <v>536</v>
      </c>
      <c r="Y83" s="28">
        <f t="shared" si="34"/>
        <v>52</v>
      </c>
      <c r="Z83" s="28">
        <f t="shared" si="35"/>
        <v>274</v>
      </c>
      <c r="AA83" s="28">
        <f t="shared" si="36"/>
        <v>210</v>
      </c>
      <c r="AB83" s="1">
        <v>4</v>
      </c>
      <c r="AC83" s="1">
        <v>5</v>
      </c>
      <c r="AD83" s="1">
        <v>38</v>
      </c>
      <c r="AE83" s="1">
        <v>5</v>
      </c>
      <c r="AF83" s="1">
        <v>33</v>
      </c>
      <c r="AG83" s="1">
        <v>0</v>
      </c>
      <c r="AH83" s="1">
        <v>19</v>
      </c>
      <c r="AI83" s="1">
        <v>24</v>
      </c>
      <c r="AJ83" s="1">
        <v>71</v>
      </c>
      <c r="AK83" s="1">
        <v>24</v>
      </c>
      <c r="AL83" s="1">
        <v>47</v>
      </c>
      <c r="AM83" s="1">
        <v>0</v>
      </c>
      <c r="AN83" s="1">
        <v>13</v>
      </c>
      <c r="AO83" s="1">
        <v>22</v>
      </c>
      <c r="AP83" s="1">
        <v>92</v>
      </c>
      <c r="AQ83" s="1">
        <v>22</v>
      </c>
      <c r="AR83" s="1">
        <v>70</v>
      </c>
      <c r="AS83" s="1">
        <v>0</v>
      </c>
      <c r="AT83" s="28">
        <f t="shared" si="37"/>
        <v>261</v>
      </c>
      <c r="AU83" s="28">
        <f t="shared" si="38"/>
        <v>313</v>
      </c>
      <c r="AV83" s="28">
        <f t="shared" si="39"/>
        <v>737</v>
      </c>
      <c r="AW83" s="28">
        <f t="shared" si="40"/>
        <v>103</v>
      </c>
      <c r="AX83" s="28">
        <f t="shared" si="41"/>
        <v>424</v>
      </c>
      <c r="AY83" s="28">
        <f t="shared" si="42"/>
        <v>210</v>
      </c>
      <c r="AZ83" s="1">
        <v>28</v>
      </c>
      <c r="BA83" s="1">
        <v>39</v>
      </c>
      <c r="BB83" s="1">
        <v>128</v>
      </c>
      <c r="BC83" s="1">
        <v>39</v>
      </c>
      <c r="BD83" s="1">
        <v>89</v>
      </c>
      <c r="BE83" s="1">
        <v>0</v>
      </c>
      <c r="BF83" s="1">
        <v>25</v>
      </c>
      <c r="BG83" s="1">
        <v>28</v>
      </c>
      <c r="BH83" s="1">
        <v>141</v>
      </c>
      <c r="BI83" s="1">
        <v>26</v>
      </c>
      <c r="BJ83" s="1">
        <v>113</v>
      </c>
      <c r="BK83" s="1">
        <v>2</v>
      </c>
      <c r="BL83" s="1">
        <v>13</v>
      </c>
      <c r="BM83" s="1">
        <v>20</v>
      </c>
      <c r="BN83" s="1">
        <v>132</v>
      </c>
      <c r="BO83" s="1">
        <v>20</v>
      </c>
      <c r="BP83" s="1">
        <v>112</v>
      </c>
      <c r="BQ83" s="1">
        <v>0</v>
      </c>
      <c r="BR83" s="28">
        <f t="shared" si="43"/>
        <v>327</v>
      </c>
      <c r="BS83" s="28">
        <f t="shared" si="44"/>
        <v>400</v>
      </c>
      <c r="BT83" s="28">
        <f t="shared" si="45"/>
        <v>1138</v>
      </c>
      <c r="BU83" s="28">
        <f t="shared" si="46"/>
        <v>188</v>
      </c>
      <c r="BV83" s="28">
        <f t="shared" si="47"/>
        <v>738</v>
      </c>
      <c r="BW83" s="28">
        <f t="shared" si="48"/>
        <v>212</v>
      </c>
      <c r="BX83" s="1">
        <v>12</v>
      </c>
      <c r="BY83" s="1">
        <v>18</v>
      </c>
      <c r="BZ83" s="1">
        <v>115</v>
      </c>
      <c r="CA83" s="1">
        <v>18</v>
      </c>
      <c r="CB83" s="1">
        <v>97</v>
      </c>
      <c r="CC83" s="1">
        <v>0</v>
      </c>
      <c r="CD83" s="1">
        <v>7</v>
      </c>
      <c r="CE83" s="1">
        <v>20</v>
      </c>
      <c r="CF83" s="1">
        <v>127</v>
      </c>
      <c r="CG83" s="1">
        <v>20</v>
      </c>
      <c r="CH83" s="1">
        <v>107</v>
      </c>
      <c r="CI83" s="1">
        <v>0</v>
      </c>
      <c r="CJ83" s="1">
        <v>14</v>
      </c>
      <c r="CK83" s="1">
        <v>18</v>
      </c>
      <c r="CL83" s="1">
        <v>84</v>
      </c>
      <c r="CM83" s="1">
        <v>12</v>
      </c>
      <c r="CN83" s="1">
        <v>66</v>
      </c>
      <c r="CO83" s="1">
        <v>6</v>
      </c>
      <c r="CP83" s="28">
        <f t="shared" si="49"/>
        <v>360</v>
      </c>
      <c r="CQ83" s="28">
        <f t="shared" si="50"/>
        <v>456</v>
      </c>
      <c r="CR83" s="28">
        <f t="shared" si="51"/>
        <v>1464</v>
      </c>
      <c r="CS83" s="28">
        <f t="shared" si="52"/>
        <v>238</v>
      </c>
      <c r="CT83" s="28">
        <f t="shared" si="53"/>
        <v>1008</v>
      </c>
      <c r="CU83" s="28">
        <f t="shared" si="54"/>
        <v>218</v>
      </c>
      <c r="CV83">
        <v>12</v>
      </c>
      <c r="CW83" s="63">
        <f>CV83*100</f>
        <v>1200</v>
      </c>
      <c r="CX83" s="64">
        <f>CR83/CW83</f>
        <v>1.22</v>
      </c>
    </row>
    <row r="84" spans="1:102" x14ac:dyDescent="0.25">
      <c r="A84" s="1">
        <v>1316</v>
      </c>
      <c r="B84" s="2">
        <v>51389061316</v>
      </c>
      <c r="C84" s="2" t="s">
        <v>73</v>
      </c>
      <c r="D84" s="1">
        <v>69</v>
      </c>
      <c r="E84" s="1">
        <v>78</v>
      </c>
      <c r="F84" s="1">
        <v>172</v>
      </c>
      <c r="G84" s="1">
        <v>19</v>
      </c>
      <c r="H84" s="1">
        <v>94</v>
      </c>
      <c r="I84" s="1">
        <v>59</v>
      </c>
      <c r="J84" s="1">
        <v>3</v>
      </c>
      <c r="K84" s="1">
        <v>13</v>
      </c>
      <c r="L84" s="1">
        <v>158</v>
      </c>
      <c r="M84" s="1">
        <v>8</v>
      </c>
      <c r="N84" s="1">
        <v>145</v>
      </c>
      <c r="O84" s="1">
        <v>5</v>
      </c>
      <c r="P84" s="1">
        <v>3</v>
      </c>
      <c r="Q84" s="1">
        <v>4</v>
      </c>
      <c r="R84" s="1">
        <v>179</v>
      </c>
      <c r="S84" s="1">
        <v>2</v>
      </c>
      <c r="T84" s="1">
        <v>175</v>
      </c>
      <c r="U84" s="1">
        <v>2</v>
      </c>
      <c r="V84" s="28">
        <f t="shared" si="31"/>
        <v>75</v>
      </c>
      <c r="W84" s="28">
        <f t="shared" si="32"/>
        <v>95</v>
      </c>
      <c r="X84" s="28">
        <f t="shared" si="33"/>
        <v>509</v>
      </c>
      <c r="Y84" s="28">
        <f t="shared" si="34"/>
        <v>29</v>
      </c>
      <c r="Z84" s="28">
        <f t="shared" si="35"/>
        <v>414</v>
      </c>
      <c r="AA84" s="28">
        <f t="shared" si="36"/>
        <v>66</v>
      </c>
      <c r="AB84" s="1">
        <v>2</v>
      </c>
      <c r="AC84" s="1">
        <v>6</v>
      </c>
      <c r="AD84" s="1">
        <v>139</v>
      </c>
      <c r="AE84" s="1">
        <v>6</v>
      </c>
      <c r="AF84" s="1">
        <v>133</v>
      </c>
      <c r="AG84" s="1">
        <v>0</v>
      </c>
      <c r="AH84" s="1">
        <v>5</v>
      </c>
      <c r="AI84" s="1">
        <v>9</v>
      </c>
      <c r="AJ84" s="1">
        <v>93</v>
      </c>
      <c r="AK84" s="1">
        <v>9</v>
      </c>
      <c r="AL84" s="1">
        <v>84</v>
      </c>
      <c r="AM84" s="1">
        <v>0</v>
      </c>
      <c r="AN84" s="1">
        <v>6</v>
      </c>
      <c r="AO84" s="1">
        <v>8</v>
      </c>
      <c r="AP84" s="1">
        <v>265</v>
      </c>
      <c r="AQ84" s="1">
        <v>8</v>
      </c>
      <c r="AR84" s="1">
        <v>257</v>
      </c>
      <c r="AS84" s="1">
        <v>0</v>
      </c>
      <c r="AT84" s="28">
        <f t="shared" si="37"/>
        <v>88</v>
      </c>
      <c r="AU84" s="28">
        <f t="shared" si="38"/>
        <v>118</v>
      </c>
      <c r="AV84" s="28">
        <f t="shared" si="39"/>
        <v>1006</v>
      </c>
      <c r="AW84" s="28">
        <f t="shared" si="40"/>
        <v>52</v>
      </c>
      <c r="AX84" s="28">
        <f t="shared" si="41"/>
        <v>888</v>
      </c>
      <c r="AY84" s="28">
        <f t="shared" si="42"/>
        <v>66</v>
      </c>
      <c r="AZ84" s="1">
        <v>2</v>
      </c>
      <c r="BA84" s="1">
        <v>11</v>
      </c>
      <c r="BB84" s="1">
        <v>300</v>
      </c>
      <c r="BC84" s="1">
        <v>11</v>
      </c>
      <c r="BD84" s="1">
        <v>289</v>
      </c>
      <c r="BE84" s="1">
        <v>0</v>
      </c>
      <c r="BF84" s="1">
        <v>5</v>
      </c>
      <c r="BG84" s="1">
        <v>12</v>
      </c>
      <c r="BH84" s="1">
        <v>497</v>
      </c>
      <c r="BI84" s="1">
        <v>12</v>
      </c>
      <c r="BJ84" s="1">
        <v>485</v>
      </c>
      <c r="BK84" s="1">
        <v>0</v>
      </c>
      <c r="BL84" s="1">
        <v>22</v>
      </c>
      <c r="BM84" s="1">
        <v>31</v>
      </c>
      <c r="BN84" s="1">
        <v>459</v>
      </c>
      <c r="BO84" s="1">
        <v>31</v>
      </c>
      <c r="BP84" s="1">
        <v>428</v>
      </c>
      <c r="BQ84" s="1">
        <v>0</v>
      </c>
      <c r="BR84" s="28">
        <f t="shared" si="43"/>
        <v>117</v>
      </c>
      <c r="BS84" s="28">
        <f t="shared" si="44"/>
        <v>172</v>
      </c>
      <c r="BT84" s="28">
        <f t="shared" si="45"/>
        <v>2262</v>
      </c>
      <c r="BU84" s="28">
        <f t="shared" si="46"/>
        <v>106</v>
      </c>
      <c r="BV84" s="28">
        <f t="shared" si="47"/>
        <v>2090</v>
      </c>
      <c r="BW84" s="28">
        <f t="shared" si="48"/>
        <v>66</v>
      </c>
      <c r="BX84" s="1">
        <v>8</v>
      </c>
      <c r="BY84" s="1">
        <v>13</v>
      </c>
      <c r="BZ84" s="1">
        <v>292</v>
      </c>
      <c r="CA84" s="1">
        <v>13</v>
      </c>
      <c r="CB84" s="1">
        <v>279</v>
      </c>
      <c r="CC84" s="1">
        <v>0</v>
      </c>
      <c r="CD84" s="1">
        <v>15</v>
      </c>
      <c r="CE84" s="1">
        <v>21</v>
      </c>
      <c r="CF84" s="1">
        <v>411</v>
      </c>
      <c r="CG84" s="1">
        <v>21</v>
      </c>
      <c r="CH84" s="1">
        <v>390</v>
      </c>
      <c r="CI84" s="1">
        <v>0</v>
      </c>
      <c r="CJ84" s="1">
        <v>34</v>
      </c>
      <c r="CK84" s="1">
        <v>109</v>
      </c>
      <c r="CL84" s="1">
        <v>183</v>
      </c>
      <c r="CM84" s="1">
        <v>87</v>
      </c>
      <c r="CN84" s="1">
        <v>74</v>
      </c>
      <c r="CO84" s="1">
        <v>22</v>
      </c>
      <c r="CP84" s="28">
        <f t="shared" si="49"/>
        <v>174</v>
      </c>
      <c r="CQ84" s="28">
        <f t="shared" si="50"/>
        <v>315</v>
      </c>
      <c r="CR84" s="28">
        <f t="shared" si="51"/>
        <v>3148</v>
      </c>
      <c r="CS84" s="28">
        <f t="shared" si="52"/>
        <v>227</v>
      </c>
      <c r="CT84" s="28">
        <f t="shared" si="53"/>
        <v>2833</v>
      </c>
      <c r="CU84" s="28">
        <f t="shared" si="54"/>
        <v>88</v>
      </c>
    </row>
    <row r="85" spans="1:102" x14ac:dyDescent="0.25">
      <c r="A85" s="1">
        <v>1316</v>
      </c>
      <c r="B85" s="2">
        <v>182982971316</v>
      </c>
      <c r="C85" s="2" t="s">
        <v>71</v>
      </c>
      <c r="D85" s="1">
        <v>115</v>
      </c>
      <c r="E85" s="1">
        <v>116</v>
      </c>
      <c r="F85" s="1">
        <v>125</v>
      </c>
      <c r="G85" s="1">
        <v>22</v>
      </c>
      <c r="H85" s="1">
        <v>9</v>
      </c>
      <c r="I85" s="1">
        <v>94</v>
      </c>
      <c r="J85" s="1">
        <v>26</v>
      </c>
      <c r="K85" s="1">
        <v>45</v>
      </c>
      <c r="L85" s="1">
        <v>213</v>
      </c>
      <c r="M85" s="1">
        <v>36</v>
      </c>
      <c r="N85" s="1">
        <v>168</v>
      </c>
      <c r="O85" s="1">
        <v>9</v>
      </c>
      <c r="P85" s="1">
        <v>16</v>
      </c>
      <c r="Q85" s="1">
        <v>33</v>
      </c>
      <c r="R85" s="1">
        <v>160</v>
      </c>
      <c r="S85" s="1">
        <v>33</v>
      </c>
      <c r="T85" s="1">
        <v>127</v>
      </c>
      <c r="U85" s="1">
        <v>0</v>
      </c>
      <c r="V85" s="28">
        <f t="shared" si="31"/>
        <v>157</v>
      </c>
      <c r="W85" s="28">
        <f t="shared" si="32"/>
        <v>194</v>
      </c>
      <c r="X85" s="28">
        <f t="shared" si="33"/>
        <v>498</v>
      </c>
      <c r="Y85" s="28">
        <f t="shared" si="34"/>
        <v>91</v>
      </c>
      <c r="Z85" s="28">
        <f t="shared" si="35"/>
        <v>304</v>
      </c>
      <c r="AA85" s="28">
        <f t="shared" si="36"/>
        <v>103</v>
      </c>
      <c r="AB85" s="1">
        <v>10</v>
      </c>
      <c r="AC85" s="1">
        <v>12</v>
      </c>
      <c r="AD85" s="1">
        <v>67</v>
      </c>
      <c r="AE85" s="1">
        <v>12</v>
      </c>
      <c r="AF85" s="1">
        <v>55</v>
      </c>
      <c r="AG85" s="1">
        <v>0</v>
      </c>
      <c r="AH85" s="1">
        <v>17</v>
      </c>
      <c r="AI85" s="1">
        <v>19</v>
      </c>
      <c r="AJ85" s="1">
        <v>92</v>
      </c>
      <c r="AK85" s="1">
        <v>19</v>
      </c>
      <c r="AL85" s="1">
        <v>73</v>
      </c>
      <c r="AM85" s="1">
        <v>0</v>
      </c>
      <c r="AN85" s="1">
        <v>20</v>
      </c>
      <c r="AO85" s="1">
        <v>33</v>
      </c>
      <c r="AP85" s="1">
        <v>102</v>
      </c>
      <c r="AQ85" s="1">
        <v>32</v>
      </c>
      <c r="AR85" s="1">
        <v>69</v>
      </c>
      <c r="AS85" s="1">
        <v>1</v>
      </c>
      <c r="AT85" s="28">
        <f t="shared" si="37"/>
        <v>204</v>
      </c>
      <c r="AU85" s="28">
        <f t="shared" si="38"/>
        <v>258</v>
      </c>
      <c r="AV85" s="28">
        <f t="shared" si="39"/>
        <v>759</v>
      </c>
      <c r="AW85" s="28">
        <f t="shared" si="40"/>
        <v>154</v>
      </c>
      <c r="AX85" s="28">
        <f t="shared" si="41"/>
        <v>501</v>
      </c>
      <c r="AY85" s="28">
        <f t="shared" si="42"/>
        <v>104</v>
      </c>
      <c r="AZ85" s="1">
        <v>23</v>
      </c>
      <c r="BA85" s="1">
        <v>34</v>
      </c>
      <c r="BB85" s="1">
        <v>180</v>
      </c>
      <c r="BC85" s="1">
        <v>34</v>
      </c>
      <c r="BD85" s="1">
        <v>146</v>
      </c>
      <c r="BE85" s="1">
        <v>0</v>
      </c>
      <c r="BF85" s="1">
        <v>27</v>
      </c>
      <c r="BG85" s="1">
        <v>38</v>
      </c>
      <c r="BH85" s="1">
        <v>125</v>
      </c>
      <c r="BI85" s="1">
        <v>37</v>
      </c>
      <c r="BJ85" s="1">
        <v>87</v>
      </c>
      <c r="BK85" s="1">
        <v>1</v>
      </c>
      <c r="BL85" s="1">
        <v>31</v>
      </c>
      <c r="BM85" s="1">
        <v>38</v>
      </c>
      <c r="BN85" s="1">
        <v>151</v>
      </c>
      <c r="BO85" s="1">
        <v>37</v>
      </c>
      <c r="BP85" s="1">
        <v>113</v>
      </c>
      <c r="BQ85" s="1">
        <v>1</v>
      </c>
      <c r="BR85" s="28">
        <f t="shared" si="43"/>
        <v>285</v>
      </c>
      <c r="BS85" s="28">
        <f t="shared" si="44"/>
        <v>368</v>
      </c>
      <c r="BT85" s="28">
        <f t="shared" si="45"/>
        <v>1215</v>
      </c>
      <c r="BU85" s="28">
        <f t="shared" si="46"/>
        <v>262</v>
      </c>
      <c r="BV85" s="28">
        <f t="shared" si="47"/>
        <v>847</v>
      </c>
      <c r="BW85" s="28">
        <f t="shared" si="48"/>
        <v>106</v>
      </c>
      <c r="BX85" s="1">
        <v>23</v>
      </c>
      <c r="BY85" s="1">
        <v>30</v>
      </c>
      <c r="BZ85" s="1">
        <v>168</v>
      </c>
      <c r="CA85" s="1">
        <v>28</v>
      </c>
      <c r="CB85" s="1">
        <v>138</v>
      </c>
      <c r="CC85" s="1">
        <v>2</v>
      </c>
      <c r="CD85" s="1">
        <v>15</v>
      </c>
      <c r="CE85" s="1">
        <v>36</v>
      </c>
      <c r="CF85" s="1">
        <v>167</v>
      </c>
      <c r="CG85" s="1">
        <v>35</v>
      </c>
      <c r="CH85" s="1">
        <v>131</v>
      </c>
      <c r="CI85" s="1">
        <v>1</v>
      </c>
      <c r="CJ85" s="1">
        <v>16</v>
      </c>
      <c r="CK85" s="1">
        <v>28</v>
      </c>
      <c r="CL85" s="1">
        <v>132</v>
      </c>
      <c r="CM85" s="1">
        <v>18</v>
      </c>
      <c r="CN85" s="1">
        <v>104</v>
      </c>
      <c r="CO85" s="1">
        <v>10</v>
      </c>
      <c r="CP85" s="28">
        <f t="shared" si="49"/>
        <v>339</v>
      </c>
      <c r="CQ85" s="28">
        <f t="shared" si="50"/>
        <v>462</v>
      </c>
      <c r="CR85" s="28">
        <f t="shared" si="51"/>
        <v>1682</v>
      </c>
      <c r="CS85" s="28">
        <f t="shared" si="52"/>
        <v>343</v>
      </c>
      <c r="CT85" s="28">
        <f t="shared" si="53"/>
        <v>1220</v>
      </c>
      <c r="CU85" s="28">
        <f t="shared" si="54"/>
        <v>119</v>
      </c>
      <c r="CV85">
        <v>12</v>
      </c>
      <c r="CW85" s="63">
        <f>CV85*100</f>
        <v>1200</v>
      </c>
      <c r="CX85" s="64">
        <f>CR85/CW85</f>
        <v>1.4016666666666666</v>
      </c>
    </row>
    <row r="86" spans="1:102" x14ac:dyDescent="0.25">
      <c r="A86" s="1">
        <v>1316</v>
      </c>
      <c r="B86" s="2">
        <v>192435781316</v>
      </c>
      <c r="C86" s="2" t="s">
        <v>55</v>
      </c>
      <c r="D86" s="1">
        <v>49</v>
      </c>
      <c r="E86" s="1">
        <v>52</v>
      </c>
      <c r="F86" s="1">
        <v>55</v>
      </c>
      <c r="G86" s="1">
        <v>21</v>
      </c>
      <c r="H86" s="1">
        <v>3</v>
      </c>
      <c r="I86" s="1">
        <v>31</v>
      </c>
      <c r="J86" s="1">
        <v>9</v>
      </c>
      <c r="K86" s="1">
        <v>26</v>
      </c>
      <c r="L86" s="1">
        <v>77</v>
      </c>
      <c r="M86" s="1">
        <v>26</v>
      </c>
      <c r="N86" s="1">
        <v>51</v>
      </c>
      <c r="O86" s="1">
        <v>0</v>
      </c>
      <c r="P86" s="1">
        <v>4</v>
      </c>
      <c r="Q86" s="1">
        <v>9</v>
      </c>
      <c r="R86" s="1">
        <v>22</v>
      </c>
      <c r="S86" s="1">
        <v>9</v>
      </c>
      <c r="T86" s="1">
        <v>13</v>
      </c>
      <c r="U86" s="1">
        <v>0</v>
      </c>
      <c r="V86" s="28">
        <f t="shared" si="31"/>
        <v>62</v>
      </c>
      <c r="W86" s="28">
        <f t="shared" si="32"/>
        <v>87</v>
      </c>
      <c r="X86" s="28">
        <f t="shared" si="33"/>
        <v>154</v>
      </c>
      <c r="Y86" s="28">
        <f t="shared" si="34"/>
        <v>56</v>
      </c>
      <c r="Z86" s="28">
        <f t="shared" si="35"/>
        <v>67</v>
      </c>
      <c r="AA86" s="28">
        <f t="shared" si="36"/>
        <v>31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28">
        <f t="shared" si="37"/>
        <v>62</v>
      </c>
      <c r="AU86" s="28">
        <f t="shared" si="38"/>
        <v>87</v>
      </c>
      <c r="AV86" s="28">
        <f t="shared" si="39"/>
        <v>154</v>
      </c>
      <c r="AW86" s="28">
        <f t="shared" si="40"/>
        <v>56</v>
      </c>
      <c r="AX86" s="28">
        <f t="shared" si="41"/>
        <v>67</v>
      </c>
      <c r="AY86" s="28">
        <f t="shared" si="42"/>
        <v>31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28">
        <f t="shared" si="43"/>
        <v>62</v>
      </c>
      <c r="BS86" s="28">
        <f t="shared" si="44"/>
        <v>87</v>
      </c>
      <c r="BT86" s="28">
        <f t="shared" si="45"/>
        <v>154</v>
      </c>
      <c r="BU86" s="28">
        <f t="shared" si="46"/>
        <v>56</v>
      </c>
      <c r="BV86" s="28">
        <f t="shared" si="47"/>
        <v>67</v>
      </c>
      <c r="BW86" s="28">
        <f t="shared" si="48"/>
        <v>31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28">
        <f t="shared" si="49"/>
        <v>62</v>
      </c>
      <c r="CQ86" s="28">
        <f t="shared" si="50"/>
        <v>87</v>
      </c>
      <c r="CR86" s="28">
        <f t="shared" si="51"/>
        <v>154</v>
      </c>
      <c r="CS86" s="28">
        <f t="shared" si="52"/>
        <v>56</v>
      </c>
      <c r="CT86" s="28">
        <f t="shared" si="53"/>
        <v>67</v>
      </c>
      <c r="CU86" s="28">
        <f t="shared" si="54"/>
        <v>31</v>
      </c>
    </row>
    <row r="87" spans="1:102" x14ac:dyDescent="0.25">
      <c r="A87" s="1">
        <v>1316</v>
      </c>
      <c r="B87" s="2">
        <v>183432401316</v>
      </c>
      <c r="C87" s="2" t="s">
        <v>61</v>
      </c>
      <c r="D87" s="1">
        <v>45</v>
      </c>
      <c r="E87" s="1">
        <v>52</v>
      </c>
      <c r="F87" s="1">
        <v>52</v>
      </c>
      <c r="G87" s="1">
        <v>37</v>
      </c>
      <c r="H87" s="1">
        <v>0</v>
      </c>
      <c r="I87" s="1">
        <v>15</v>
      </c>
      <c r="J87" s="1">
        <v>8</v>
      </c>
      <c r="K87" s="1">
        <v>29</v>
      </c>
      <c r="L87" s="1">
        <v>46</v>
      </c>
      <c r="M87" s="1">
        <v>29</v>
      </c>
      <c r="N87" s="1">
        <v>17</v>
      </c>
      <c r="O87" s="1">
        <v>0</v>
      </c>
      <c r="P87" s="1">
        <v>7</v>
      </c>
      <c r="Q87" s="1">
        <v>25</v>
      </c>
      <c r="R87" s="1">
        <v>33</v>
      </c>
      <c r="S87" s="1">
        <v>25</v>
      </c>
      <c r="T87" s="1">
        <v>8</v>
      </c>
      <c r="U87" s="1">
        <v>0</v>
      </c>
      <c r="V87" s="28">
        <f t="shared" si="31"/>
        <v>60</v>
      </c>
      <c r="W87" s="28">
        <f t="shared" si="32"/>
        <v>106</v>
      </c>
      <c r="X87" s="28">
        <f t="shared" si="33"/>
        <v>131</v>
      </c>
      <c r="Y87" s="28">
        <f t="shared" si="34"/>
        <v>91</v>
      </c>
      <c r="Z87" s="28">
        <f t="shared" si="35"/>
        <v>25</v>
      </c>
      <c r="AA87" s="28">
        <f t="shared" si="36"/>
        <v>15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7</v>
      </c>
      <c r="AO87" s="1">
        <v>14</v>
      </c>
      <c r="AP87" s="1">
        <v>23</v>
      </c>
      <c r="AQ87" s="1">
        <v>14</v>
      </c>
      <c r="AR87" s="1">
        <v>9</v>
      </c>
      <c r="AS87" s="1">
        <v>0</v>
      </c>
      <c r="AT87" s="28">
        <f t="shared" si="37"/>
        <v>67</v>
      </c>
      <c r="AU87" s="28">
        <f t="shared" si="38"/>
        <v>120</v>
      </c>
      <c r="AV87" s="28">
        <f t="shared" si="39"/>
        <v>154</v>
      </c>
      <c r="AW87" s="28">
        <f t="shared" si="40"/>
        <v>105</v>
      </c>
      <c r="AX87" s="28">
        <f t="shared" si="41"/>
        <v>34</v>
      </c>
      <c r="AY87" s="28">
        <f t="shared" si="42"/>
        <v>15</v>
      </c>
      <c r="AZ87" s="1">
        <v>1</v>
      </c>
      <c r="BA87" s="1">
        <v>5</v>
      </c>
      <c r="BB87" s="1">
        <v>13</v>
      </c>
      <c r="BC87" s="1">
        <v>5</v>
      </c>
      <c r="BD87" s="1">
        <v>8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28">
        <f t="shared" si="43"/>
        <v>68</v>
      </c>
      <c r="BS87" s="28">
        <f t="shared" si="44"/>
        <v>125</v>
      </c>
      <c r="BT87" s="28">
        <f t="shared" si="45"/>
        <v>167</v>
      </c>
      <c r="BU87" s="28">
        <f t="shared" si="46"/>
        <v>110</v>
      </c>
      <c r="BV87" s="28">
        <f t="shared" si="47"/>
        <v>42</v>
      </c>
      <c r="BW87" s="28">
        <f t="shared" si="48"/>
        <v>15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28">
        <f t="shared" si="49"/>
        <v>68</v>
      </c>
      <c r="CQ87" s="28">
        <f t="shared" si="50"/>
        <v>125</v>
      </c>
      <c r="CR87" s="28">
        <f t="shared" si="51"/>
        <v>167</v>
      </c>
      <c r="CS87" s="28">
        <f t="shared" si="52"/>
        <v>110</v>
      </c>
      <c r="CT87" s="28">
        <f t="shared" si="53"/>
        <v>42</v>
      </c>
      <c r="CU87" s="28">
        <f t="shared" si="54"/>
        <v>15</v>
      </c>
    </row>
    <row r="88" spans="1:102" x14ac:dyDescent="0.25">
      <c r="A88" s="1">
        <v>1316</v>
      </c>
      <c r="B88" s="2">
        <v>382268771316</v>
      </c>
      <c r="C88" s="1" t="s">
        <v>387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28">
        <f t="shared" si="31"/>
        <v>0</v>
      </c>
      <c r="W88" s="28">
        <f t="shared" si="32"/>
        <v>0</v>
      </c>
      <c r="X88" s="28">
        <f t="shared" si="33"/>
        <v>0</v>
      </c>
      <c r="Y88" s="28">
        <f t="shared" si="34"/>
        <v>0</v>
      </c>
      <c r="Z88" s="28">
        <f t="shared" si="35"/>
        <v>0</v>
      </c>
      <c r="AA88" s="28">
        <f t="shared" si="36"/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28">
        <f t="shared" si="37"/>
        <v>0</v>
      </c>
      <c r="AU88" s="28">
        <f t="shared" si="38"/>
        <v>0</v>
      </c>
      <c r="AV88" s="28">
        <f t="shared" si="39"/>
        <v>0</v>
      </c>
      <c r="AW88" s="28">
        <f t="shared" si="40"/>
        <v>0</v>
      </c>
      <c r="AX88" s="28">
        <f t="shared" si="41"/>
        <v>0</v>
      </c>
      <c r="AY88" s="28">
        <f t="shared" si="42"/>
        <v>0</v>
      </c>
      <c r="AZ88" s="1">
        <v>1</v>
      </c>
      <c r="BA88" s="1">
        <v>3</v>
      </c>
      <c r="BB88" s="1">
        <v>96</v>
      </c>
      <c r="BC88" s="1">
        <v>3</v>
      </c>
      <c r="BD88" s="1">
        <v>93</v>
      </c>
      <c r="BE88" s="1">
        <v>0</v>
      </c>
      <c r="BF88" s="1">
        <v>5</v>
      </c>
      <c r="BG88" s="1">
        <v>7</v>
      </c>
      <c r="BH88" s="1">
        <v>192</v>
      </c>
      <c r="BI88" s="1">
        <v>7</v>
      </c>
      <c r="BJ88" s="1">
        <v>185</v>
      </c>
      <c r="BK88" s="1">
        <v>0</v>
      </c>
      <c r="BL88" s="1">
        <v>4</v>
      </c>
      <c r="BM88" s="1">
        <v>8</v>
      </c>
      <c r="BN88" s="1">
        <v>40</v>
      </c>
      <c r="BO88" s="1">
        <v>7</v>
      </c>
      <c r="BP88" s="1">
        <v>32</v>
      </c>
      <c r="BQ88" s="1">
        <v>1</v>
      </c>
      <c r="BR88" s="28">
        <f t="shared" si="43"/>
        <v>10</v>
      </c>
      <c r="BS88" s="28">
        <f t="shared" si="44"/>
        <v>18</v>
      </c>
      <c r="BT88" s="28">
        <f t="shared" si="45"/>
        <v>328</v>
      </c>
      <c r="BU88" s="28">
        <f t="shared" si="46"/>
        <v>17</v>
      </c>
      <c r="BV88" s="28">
        <f t="shared" si="47"/>
        <v>310</v>
      </c>
      <c r="BW88" s="28">
        <f t="shared" si="48"/>
        <v>1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28">
        <f t="shared" si="49"/>
        <v>10</v>
      </c>
      <c r="CQ88" s="28">
        <f t="shared" si="50"/>
        <v>18</v>
      </c>
      <c r="CR88" s="28">
        <f t="shared" si="51"/>
        <v>328</v>
      </c>
      <c r="CS88" s="28">
        <f t="shared" si="52"/>
        <v>17</v>
      </c>
      <c r="CT88" s="28">
        <f t="shared" si="53"/>
        <v>310</v>
      </c>
      <c r="CU88" s="28">
        <f t="shared" si="54"/>
        <v>1</v>
      </c>
    </row>
    <row r="89" spans="1:102" x14ac:dyDescent="0.25">
      <c r="A89" s="1">
        <v>1316</v>
      </c>
      <c r="B89" s="2">
        <v>231654211316</v>
      </c>
      <c r="C89" s="1" t="s">
        <v>385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28">
        <f t="shared" si="31"/>
        <v>0</v>
      </c>
      <c r="W89" s="28">
        <f t="shared" si="32"/>
        <v>0</v>
      </c>
      <c r="X89" s="28">
        <f t="shared" si="33"/>
        <v>0</v>
      </c>
      <c r="Y89" s="28">
        <f t="shared" si="34"/>
        <v>0</v>
      </c>
      <c r="Z89" s="28">
        <f t="shared" si="35"/>
        <v>0</v>
      </c>
      <c r="AA89" s="28">
        <f t="shared" si="36"/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28">
        <f t="shared" si="37"/>
        <v>0</v>
      </c>
      <c r="AU89" s="28">
        <f t="shared" si="38"/>
        <v>0</v>
      </c>
      <c r="AV89" s="28">
        <f t="shared" si="39"/>
        <v>0</v>
      </c>
      <c r="AW89" s="28">
        <f t="shared" si="40"/>
        <v>0</v>
      </c>
      <c r="AX89" s="28">
        <f t="shared" si="41"/>
        <v>0</v>
      </c>
      <c r="AY89" s="28">
        <f t="shared" si="42"/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26</v>
      </c>
      <c r="BI89" s="1">
        <v>0</v>
      </c>
      <c r="BJ89" s="1">
        <v>26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28">
        <f t="shared" si="43"/>
        <v>0</v>
      </c>
      <c r="BS89" s="28">
        <f t="shared" si="44"/>
        <v>0</v>
      </c>
      <c r="BT89" s="28">
        <f t="shared" si="45"/>
        <v>26</v>
      </c>
      <c r="BU89" s="28">
        <f t="shared" si="46"/>
        <v>0</v>
      </c>
      <c r="BV89" s="28">
        <f t="shared" si="47"/>
        <v>26</v>
      </c>
      <c r="BW89" s="28">
        <f t="shared" si="48"/>
        <v>0</v>
      </c>
      <c r="BX89" s="1">
        <v>0</v>
      </c>
      <c r="BY89" s="1">
        <v>0</v>
      </c>
      <c r="BZ89" s="1">
        <v>51</v>
      </c>
      <c r="CA89" s="1">
        <v>0</v>
      </c>
      <c r="CB89" s="1">
        <v>51</v>
      </c>
      <c r="CC89" s="1">
        <v>0</v>
      </c>
      <c r="CD89" s="1">
        <v>0</v>
      </c>
      <c r="CE89" s="1">
        <v>0</v>
      </c>
      <c r="CF89" s="1">
        <v>376</v>
      </c>
      <c r="CG89" s="1">
        <v>0</v>
      </c>
      <c r="CH89" s="1">
        <v>376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28">
        <f t="shared" si="49"/>
        <v>0</v>
      </c>
      <c r="CQ89" s="28">
        <f t="shared" si="50"/>
        <v>0</v>
      </c>
      <c r="CR89" s="28">
        <f t="shared" si="51"/>
        <v>453</v>
      </c>
      <c r="CS89" s="28">
        <f t="shared" si="52"/>
        <v>0</v>
      </c>
      <c r="CT89" s="28">
        <f t="shared" si="53"/>
        <v>453</v>
      </c>
      <c r="CU89" s="28">
        <f t="shared" si="54"/>
        <v>0</v>
      </c>
    </row>
    <row r="90" spans="1:102" x14ac:dyDescent="0.25">
      <c r="A90" s="1">
        <v>1316</v>
      </c>
      <c r="B90" s="2">
        <v>408540661316</v>
      </c>
      <c r="C90" s="2" t="s">
        <v>72</v>
      </c>
      <c r="D90" s="1">
        <v>16</v>
      </c>
      <c r="E90" s="1">
        <v>16</v>
      </c>
      <c r="F90" s="1">
        <v>17</v>
      </c>
      <c r="G90" s="1">
        <v>6</v>
      </c>
      <c r="H90" s="1">
        <v>1</v>
      </c>
      <c r="I90" s="1">
        <v>10</v>
      </c>
      <c r="J90" s="1">
        <v>2</v>
      </c>
      <c r="K90" s="1">
        <v>3</v>
      </c>
      <c r="L90" s="1">
        <v>11</v>
      </c>
      <c r="M90" s="1">
        <v>3</v>
      </c>
      <c r="N90" s="1">
        <v>8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28">
        <f t="shared" si="31"/>
        <v>18</v>
      </c>
      <c r="W90" s="28">
        <f t="shared" si="32"/>
        <v>19</v>
      </c>
      <c r="X90" s="28">
        <f t="shared" si="33"/>
        <v>28</v>
      </c>
      <c r="Y90" s="28">
        <f t="shared" si="34"/>
        <v>9</v>
      </c>
      <c r="Z90" s="28">
        <f t="shared" si="35"/>
        <v>9</v>
      </c>
      <c r="AA90" s="28">
        <f t="shared" si="36"/>
        <v>10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28">
        <f t="shared" si="37"/>
        <v>18</v>
      </c>
      <c r="AU90" s="28">
        <f t="shared" si="38"/>
        <v>19</v>
      </c>
      <c r="AV90" s="28">
        <f t="shared" si="39"/>
        <v>28</v>
      </c>
      <c r="AW90" s="28">
        <f t="shared" si="40"/>
        <v>9</v>
      </c>
      <c r="AX90" s="28">
        <f t="shared" si="41"/>
        <v>9</v>
      </c>
      <c r="AY90" s="28">
        <f t="shared" si="42"/>
        <v>10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28">
        <f t="shared" si="43"/>
        <v>18</v>
      </c>
      <c r="BS90" s="28">
        <f t="shared" si="44"/>
        <v>19</v>
      </c>
      <c r="BT90" s="28">
        <f t="shared" si="45"/>
        <v>28</v>
      </c>
      <c r="BU90" s="28">
        <f t="shared" si="46"/>
        <v>9</v>
      </c>
      <c r="BV90" s="28">
        <f t="shared" si="47"/>
        <v>9</v>
      </c>
      <c r="BW90" s="28">
        <f t="shared" si="48"/>
        <v>10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28">
        <f t="shared" si="49"/>
        <v>18</v>
      </c>
      <c r="CQ90" s="28">
        <f t="shared" si="50"/>
        <v>19</v>
      </c>
      <c r="CR90" s="28">
        <f t="shared" si="51"/>
        <v>28</v>
      </c>
      <c r="CS90" s="28">
        <f t="shared" si="52"/>
        <v>9</v>
      </c>
      <c r="CT90" s="28">
        <f t="shared" si="53"/>
        <v>9</v>
      </c>
      <c r="CU90" s="28">
        <f t="shared" si="54"/>
        <v>10</v>
      </c>
    </row>
    <row r="91" spans="1:102" x14ac:dyDescent="0.25">
      <c r="A91" s="1">
        <v>1316</v>
      </c>
      <c r="B91" s="2">
        <v>95590661316</v>
      </c>
      <c r="C91" s="2" t="s">
        <v>53</v>
      </c>
      <c r="D91" s="1">
        <v>28</v>
      </c>
      <c r="E91" s="1">
        <v>28</v>
      </c>
      <c r="F91" s="1">
        <v>28</v>
      </c>
      <c r="G91" s="1">
        <v>6</v>
      </c>
      <c r="H91" s="1">
        <v>0</v>
      </c>
      <c r="I91" s="1">
        <v>22</v>
      </c>
      <c r="J91" s="1">
        <v>2</v>
      </c>
      <c r="K91" s="1">
        <v>2</v>
      </c>
      <c r="L91" s="1">
        <v>14</v>
      </c>
      <c r="M91" s="1">
        <v>2</v>
      </c>
      <c r="N91" s="1">
        <v>12</v>
      </c>
      <c r="O91" s="1">
        <v>0</v>
      </c>
      <c r="P91" s="1">
        <v>1</v>
      </c>
      <c r="Q91" s="1">
        <v>3</v>
      </c>
      <c r="R91" s="1">
        <v>22</v>
      </c>
      <c r="S91" s="1">
        <v>3</v>
      </c>
      <c r="T91" s="1">
        <v>19</v>
      </c>
      <c r="U91" s="1">
        <v>0</v>
      </c>
      <c r="V91" s="28">
        <f t="shared" si="31"/>
        <v>31</v>
      </c>
      <c r="W91" s="28">
        <f t="shared" si="32"/>
        <v>33</v>
      </c>
      <c r="X91" s="28">
        <f t="shared" si="33"/>
        <v>64</v>
      </c>
      <c r="Y91" s="28">
        <f t="shared" si="34"/>
        <v>11</v>
      </c>
      <c r="Z91" s="28">
        <f t="shared" si="35"/>
        <v>31</v>
      </c>
      <c r="AA91" s="28">
        <f t="shared" si="36"/>
        <v>22</v>
      </c>
      <c r="AB91" s="1">
        <v>0</v>
      </c>
      <c r="AC91" s="1">
        <v>0</v>
      </c>
      <c r="AD91" s="1">
        <v>4</v>
      </c>
      <c r="AE91" s="1">
        <v>0</v>
      </c>
      <c r="AF91" s="1">
        <v>4</v>
      </c>
      <c r="AG91" s="1">
        <v>0</v>
      </c>
      <c r="AH91" s="1">
        <v>0</v>
      </c>
      <c r="AI91" s="1">
        <v>0</v>
      </c>
      <c r="AJ91" s="1">
        <v>10</v>
      </c>
      <c r="AK91" s="1">
        <v>0</v>
      </c>
      <c r="AL91" s="1">
        <v>10</v>
      </c>
      <c r="AM91" s="1">
        <v>0</v>
      </c>
      <c r="AN91" s="1">
        <v>1</v>
      </c>
      <c r="AO91" s="1">
        <v>4</v>
      </c>
      <c r="AP91" s="1">
        <v>15</v>
      </c>
      <c r="AQ91" s="1">
        <v>4</v>
      </c>
      <c r="AR91" s="1">
        <v>11</v>
      </c>
      <c r="AS91" s="1">
        <v>0</v>
      </c>
      <c r="AT91" s="28">
        <f t="shared" si="37"/>
        <v>32</v>
      </c>
      <c r="AU91" s="28">
        <f t="shared" si="38"/>
        <v>37</v>
      </c>
      <c r="AV91" s="28">
        <f t="shared" si="39"/>
        <v>93</v>
      </c>
      <c r="AW91" s="28">
        <f t="shared" si="40"/>
        <v>15</v>
      </c>
      <c r="AX91" s="28">
        <f t="shared" si="41"/>
        <v>56</v>
      </c>
      <c r="AY91" s="28">
        <f t="shared" si="42"/>
        <v>22</v>
      </c>
      <c r="AZ91" s="1">
        <v>1</v>
      </c>
      <c r="BA91" s="1">
        <v>1</v>
      </c>
      <c r="BB91" s="1">
        <v>10</v>
      </c>
      <c r="BC91" s="1">
        <v>1</v>
      </c>
      <c r="BD91" s="1">
        <v>9</v>
      </c>
      <c r="BE91" s="1">
        <v>0</v>
      </c>
      <c r="BF91" s="1">
        <v>2</v>
      </c>
      <c r="BG91" s="1">
        <v>3</v>
      </c>
      <c r="BH91" s="1">
        <v>10</v>
      </c>
      <c r="BI91" s="1">
        <v>3</v>
      </c>
      <c r="BJ91" s="1">
        <v>7</v>
      </c>
      <c r="BK91" s="1">
        <v>0</v>
      </c>
      <c r="BL91" s="1">
        <v>5</v>
      </c>
      <c r="BM91" s="1">
        <v>6</v>
      </c>
      <c r="BN91" s="1">
        <v>17</v>
      </c>
      <c r="BO91" s="1">
        <v>6</v>
      </c>
      <c r="BP91" s="1">
        <v>11</v>
      </c>
      <c r="BQ91" s="1">
        <v>0</v>
      </c>
      <c r="BR91" s="28">
        <f t="shared" si="43"/>
        <v>40</v>
      </c>
      <c r="BS91" s="28">
        <f t="shared" si="44"/>
        <v>47</v>
      </c>
      <c r="BT91" s="28">
        <f t="shared" si="45"/>
        <v>130</v>
      </c>
      <c r="BU91" s="28">
        <f t="shared" si="46"/>
        <v>25</v>
      </c>
      <c r="BV91" s="28">
        <f t="shared" si="47"/>
        <v>83</v>
      </c>
      <c r="BW91" s="28">
        <f t="shared" si="48"/>
        <v>22</v>
      </c>
      <c r="BX91" s="1">
        <v>1</v>
      </c>
      <c r="BY91" s="1">
        <v>5</v>
      </c>
      <c r="BZ91" s="1">
        <v>29</v>
      </c>
      <c r="CA91" s="1">
        <v>5</v>
      </c>
      <c r="CB91" s="1">
        <v>24</v>
      </c>
      <c r="CC91" s="1">
        <v>0</v>
      </c>
      <c r="CD91" s="1">
        <v>1</v>
      </c>
      <c r="CE91" s="1">
        <v>7</v>
      </c>
      <c r="CF91" s="1">
        <v>14</v>
      </c>
      <c r="CG91" s="1">
        <v>7</v>
      </c>
      <c r="CH91" s="1">
        <v>7</v>
      </c>
      <c r="CI91" s="1">
        <v>0</v>
      </c>
      <c r="CJ91" s="1">
        <v>3</v>
      </c>
      <c r="CK91" s="1">
        <v>7</v>
      </c>
      <c r="CL91" s="1">
        <v>27</v>
      </c>
      <c r="CM91" s="1">
        <v>6</v>
      </c>
      <c r="CN91" s="1">
        <v>20</v>
      </c>
      <c r="CO91" s="1">
        <v>1</v>
      </c>
      <c r="CP91" s="28">
        <f t="shared" si="49"/>
        <v>45</v>
      </c>
      <c r="CQ91" s="28">
        <f t="shared" si="50"/>
        <v>66</v>
      </c>
      <c r="CR91" s="28">
        <f t="shared" si="51"/>
        <v>200</v>
      </c>
      <c r="CS91" s="28">
        <f t="shared" si="52"/>
        <v>43</v>
      </c>
      <c r="CT91" s="28">
        <f t="shared" si="53"/>
        <v>134</v>
      </c>
      <c r="CU91" s="28">
        <f t="shared" si="54"/>
        <v>23</v>
      </c>
    </row>
    <row r="92" spans="1:102" x14ac:dyDescent="0.25">
      <c r="A92" s="1">
        <v>1316</v>
      </c>
      <c r="B92" s="2">
        <v>183152511316</v>
      </c>
      <c r="C92" s="2" t="s">
        <v>64</v>
      </c>
      <c r="D92" s="1">
        <v>4</v>
      </c>
      <c r="E92" s="1">
        <v>4</v>
      </c>
      <c r="F92" s="1">
        <v>4</v>
      </c>
      <c r="G92" s="1">
        <v>1</v>
      </c>
      <c r="H92" s="1">
        <v>0</v>
      </c>
      <c r="I92" s="1">
        <v>3</v>
      </c>
      <c r="J92" s="1">
        <v>9</v>
      </c>
      <c r="K92" s="1">
        <v>16</v>
      </c>
      <c r="L92" s="1">
        <v>240</v>
      </c>
      <c r="M92" s="1">
        <v>14</v>
      </c>
      <c r="N92" s="1">
        <v>224</v>
      </c>
      <c r="O92" s="1">
        <v>2</v>
      </c>
      <c r="P92" s="1">
        <v>6</v>
      </c>
      <c r="Q92" s="1">
        <v>13</v>
      </c>
      <c r="R92" s="1">
        <v>125</v>
      </c>
      <c r="S92" s="1">
        <v>13</v>
      </c>
      <c r="T92" s="1">
        <v>112</v>
      </c>
      <c r="U92" s="1">
        <v>0</v>
      </c>
      <c r="V92" s="28">
        <f t="shared" si="31"/>
        <v>19</v>
      </c>
      <c r="W92" s="28">
        <f t="shared" si="32"/>
        <v>33</v>
      </c>
      <c r="X92" s="28">
        <f t="shared" si="33"/>
        <v>369</v>
      </c>
      <c r="Y92" s="28">
        <f t="shared" si="34"/>
        <v>28</v>
      </c>
      <c r="Z92" s="28">
        <f t="shared" si="35"/>
        <v>336</v>
      </c>
      <c r="AA92" s="28">
        <f t="shared" si="36"/>
        <v>5</v>
      </c>
      <c r="AB92" s="1">
        <v>2</v>
      </c>
      <c r="AC92" s="1">
        <v>3</v>
      </c>
      <c r="AD92" s="1">
        <v>72</v>
      </c>
      <c r="AE92" s="1">
        <v>3</v>
      </c>
      <c r="AF92" s="1">
        <v>69</v>
      </c>
      <c r="AG92" s="1">
        <v>0</v>
      </c>
      <c r="AH92" s="1">
        <v>5</v>
      </c>
      <c r="AI92" s="1">
        <v>10</v>
      </c>
      <c r="AJ92" s="1">
        <v>123</v>
      </c>
      <c r="AK92" s="1">
        <v>10</v>
      </c>
      <c r="AL92" s="1">
        <v>113</v>
      </c>
      <c r="AM92" s="1">
        <v>0</v>
      </c>
      <c r="AN92" s="1">
        <v>3</v>
      </c>
      <c r="AO92" s="1">
        <v>3</v>
      </c>
      <c r="AP92" s="1">
        <v>99</v>
      </c>
      <c r="AQ92" s="1">
        <v>3</v>
      </c>
      <c r="AR92" s="1">
        <v>96</v>
      </c>
      <c r="AS92" s="1">
        <v>0</v>
      </c>
      <c r="AT92" s="28">
        <f t="shared" si="37"/>
        <v>29</v>
      </c>
      <c r="AU92" s="28">
        <f t="shared" si="38"/>
        <v>49</v>
      </c>
      <c r="AV92" s="28">
        <f t="shared" si="39"/>
        <v>663</v>
      </c>
      <c r="AW92" s="28">
        <f t="shared" si="40"/>
        <v>44</v>
      </c>
      <c r="AX92" s="28">
        <f t="shared" si="41"/>
        <v>614</v>
      </c>
      <c r="AY92" s="28">
        <f t="shared" si="42"/>
        <v>5</v>
      </c>
      <c r="AZ92" s="1">
        <v>0</v>
      </c>
      <c r="BA92" s="1">
        <v>2</v>
      </c>
      <c r="BB92" s="1">
        <v>94</v>
      </c>
      <c r="BC92" s="1">
        <v>2</v>
      </c>
      <c r="BD92" s="1">
        <v>92</v>
      </c>
      <c r="BE92" s="1">
        <v>0</v>
      </c>
      <c r="BF92" s="1">
        <v>10</v>
      </c>
      <c r="BG92" s="1">
        <v>20</v>
      </c>
      <c r="BH92" s="1">
        <v>146</v>
      </c>
      <c r="BI92" s="1">
        <v>20</v>
      </c>
      <c r="BJ92" s="1">
        <v>126</v>
      </c>
      <c r="BK92" s="1">
        <v>0</v>
      </c>
      <c r="BL92" s="1">
        <v>20</v>
      </c>
      <c r="BM92" s="1">
        <v>33</v>
      </c>
      <c r="BN92" s="1">
        <v>194</v>
      </c>
      <c r="BO92" s="1">
        <v>33</v>
      </c>
      <c r="BP92" s="1">
        <v>161</v>
      </c>
      <c r="BQ92" s="1">
        <v>0</v>
      </c>
      <c r="BR92" s="28">
        <f t="shared" si="43"/>
        <v>59</v>
      </c>
      <c r="BS92" s="28">
        <f t="shared" si="44"/>
        <v>104</v>
      </c>
      <c r="BT92" s="28">
        <f t="shared" si="45"/>
        <v>1097</v>
      </c>
      <c r="BU92" s="28">
        <f t="shared" si="46"/>
        <v>99</v>
      </c>
      <c r="BV92" s="28">
        <f t="shared" si="47"/>
        <v>993</v>
      </c>
      <c r="BW92" s="28">
        <f t="shared" si="48"/>
        <v>5</v>
      </c>
      <c r="BX92" s="1">
        <v>4</v>
      </c>
      <c r="BY92" s="1">
        <v>13</v>
      </c>
      <c r="BZ92" s="1">
        <v>153</v>
      </c>
      <c r="CA92" s="1">
        <v>13</v>
      </c>
      <c r="CB92" s="1">
        <v>140</v>
      </c>
      <c r="CC92" s="1">
        <v>0</v>
      </c>
      <c r="CD92" s="1">
        <v>3</v>
      </c>
      <c r="CE92" s="1">
        <v>5</v>
      </c>
      <c r="CF92" s="1">
        <v>95</v>
      </c>
      <c r="CG92" s="1">
        <v>5</v>
      </c>
      <c r="CH92" s="1">
        <v>90</v>
      </c>
      <c r="CI92" s="1">
        <v>0</v>
      </c>
      <c r="CJ92" s="1">
        <v>6</v>
      </c>
      <c r="CK92" s="1">
        <v>11</v>
      </c>
      <c r="CL92" s="1">
        <v>97</v>
      </c>
      <c r="CM92" s="1">
        <v>10</v>
      </c>
      <c r="CN92" s="1">
        <v>86</v>
      </c>
      <c r="CO92" s="1">
        <v>1</v>
      </c>
      <c r="CP92" s="28">
        <f t="shared" si="49"/>
        <v>72</v>
      </c>
      <c r="CQ92" s="28">
        <f t="shared" si="50"/>
        <v>133</v>
      </c>
      <c r="CR92" s="28">
        <f t="shared" si="51"/>
        <v>1442</v>
      </c>
      <c r="CS92" s="28">
        <f t="shared" si="52"/>
        <v>127</v>
      </c>
      <c r="CT92" s="28">
        <f t="shared" si="53"/>
        <v>1309</v>
      </c>
      <c r="CU92" s="28">
        <f t="shared" si="54"/>
        <v>6</v>
      </c>
    </row>
    <row r="93" spans="1:102" x14ac:dyDescent="0.25">
      <c r="A93" s="1">
        <v>1316</v>
      </c>
      <c r="B93" s="2">
        <v>21571611316</v>
      </c>
      <c r="C93" s="2" t="s">
        <v>59</v>
      </c>
      <c r="D93" s="1">
        <v>63</v>
      </c>
      <c r="E93" s="1">
        <v>67</v>
      </c>
      <c r="F93" s="1">
        <v>89</v>
      </c>
      <c r="G93" s="1">
        <v>32</v>
      </c>
      <c r="H93" s="1">
        <v>22</v>
      </c>
      <c r="I93" s="1">
        <v>35</v>
      </c>
      <c r="J93" s="1">
        <v>10</v>
      </c>
      <c r="K93" s="1">
        <v>36</v>
      </c>
      <c r="L93" s="1">
        <v>198</v>
      </c>
      <c r="M93" s="1">
        <v>31</v>
      </c>
      <c r="N93" s="1">
        <v>162</v>
      </c>
      <c r="O93" s="1">
        <v>5</v>
      </c>
      <c r="P93" s="1">
        <v>3</v>
      </c>
      <c r="Q93" s="1">
        <v>9</v>
      </c>
      <c r="R93" s="1">
        <v>99</v>
      </c>
      <c r="S93" s="1">
        <v>8</v>
      </c>
      <c r="T93" s="1">
        <v>90</v>
      </c>
      <c r="U93" s="1">
        <v>1</v>
      </c>
      <c r="V93" s="28">
        <f t="shared" si="31"/>
        <v>76</v>
      </c>
      <c r="W93" s="28">
        <f t="shared" si="32"/>
        <v>112</v>
      </c>
      <c r="X93" s="28">
        <f t="shared" si="33"/>
        <v>386</v>
      </c>
      <c r="Y93" s="28">
        <f t="shared" si="34"/>
        <v>71</v>
      </c>
      <c r="Z93" s="28">
        <f t="shared" si="35"/>
        <v>274</v>
      </c>
      <c r="AA93" s="28">
        <f t="shared" si="36"/>
        <v>41</v>
      </c>
      <c r="AB93" s="1">
        <v>2</v>
      </c>
      <c r="AC93" s="1">
        <v>3</v>
      </c>
      <c r="AD93" s="1">
        <v>72</v>
      </c>
      <c r="AE93" s="1">
        <v>3</v>
      </c>
      <c r="AF93" s="1">
        <v>69</v>
      </c>
      <c r="AG93" s="1">
        <v>0</v>
      </c>
      <c r="AH93" s="1">
        <v>0</v>
      </c>
      <c r="AI93" s="1">
        <v>5</v>
      </c>
      <c r="AJ93" s="1">
        <v>58</v>
      </c>
      <c r="AK93" s="1">
        <v>5</v>
      </c>
      <c r="AL93" s="1">
        <v>53</v>
      </c>
      <c r="AM93" s="1">
        <v>0</v>
      </c>
      <c r="AN93" s="1">
        <v>1</v>
      </c>
      <c r="AO93" s="1">
        <v>6</v>
      </c>
      <c r="AP93" s="1">
        <v>203</v>
      </c>
      <c r="AQ93" s="1">
        <v>6</v>
      </c>
      <c r="AR93" s="1">
        <v>197</v>
      </c>
      <c r="AS93" s="1">
        <v>0</v>
      </c>
      <c r="AT93" s="28">
        <f t="shared" si="37"/>
        <v>79</v>
      </c>
      <c r="AU93" s="28">
        <f t="shared" si="38"/>
        <v>126</v>
      </c>
      <c r="AV93" s="28">
        <f t="shared" si="39"/>
        <v>719</v>
      </c>
      <c r="AW93" s="28">
        <f t="shared" si="40"/>
        <v>85</v>
      </c>
      <c r="AX93" s="28">
        <f t="shared" si="41"/>
        <v>593</v>
      </c>
      <c r="AY93" s="28">
        <f t="shared" si="42"/>
        <v>41</v>
      </c>
      <c r="AZ93" s="1">
        <v>2</v>
      </c>
      <c r="BA93" s="1">
        <v>4</v>
      </c>
      <c r="BB93" s="1">
        <v>73</v>
      </c>
      <c r="BC93" s="1">
        <v>4</v>
      </c>
      <c r="BD93" s="1">
        <v>69</v>
      </c>
      <c r="BE93" s="1">
        <v>0</v>
      </c>
      <c r="BF93" s="1">
        <v>4</v>
      </c>
      <c r="BG93" s="1">
        <v>7</v>
      </c>
      <c r="BH93" s="1">
        <v>265</v>
      </c>
      <c r="BI93" s="1">
        <v>7</v>
      </c>
      <c r="BJ93" s="1">
        <v>258</v>
      </c>
      <c r="BK93" s="1">
        <v>0</v>
      </c>
      <c r="BL93" s="1">
        <v>11</v>
      </c>
      <c r="BM93" s="1">
        <v>28</v>
      </c>
      <c r="BN93" s="1">
        <v>259</v>
      </c>
      <c r="BO93" s="1">
        <v>24</v>
      </c>
      <c r="BP93" s="1">
        <v>231</v>
      </c>
      <c r="BQ93" s="1">
        <v>4</v>
      </c>
      <c r="BR93" s="28">
        <f t="shared" si="43"/>
        <v>96</v>
      </c>
      <c r="BS93" s="28">
        <f t="shared" si="44"/>
        <v>165</v>
      </c>
      <c r="BT93" s="28">
        <f t="shared" si="45"/>
        <v>1316</v>
      </c>
      <c r="BU93" s="28">
        <f t="shared" si="46"/>
        <v>120</v>
      </c>
      <c r="BV93" s="28">
        <f t="shared" si="47"/>
        <v>1151</v>
      </c>
      <c r="BW93" s="28">
        <f t="shared" si="48"/>
        <v>45</v>
      </c>
      <c r="BX93" s="1">
        <v>12</v>
      </c>
      <c r="BY93" s="1">
        <v>22</v>
      </c>
      <c r="BZ93" s="1">
        <v>179</v>
      </c>
      <c r="CA93" s="1">
        <v>22</v>
      </c>
      <c r="CB93" s="1">
        <v>157</v>
      </c>
      <c r="CC93" s="1">
        <v>0</v>
      </c>
      <c r="CD93" s="1">
        <v>16</v>
      </c>
      <c r="CE93" s="1">
        <v>76</v>
      </c>
      <c r="CF93" s="1">
        <v>488</v>
      </c>
      <c r="CG93" s="1">
        <v>72</v>
      </c>
      <c r="CH93" s="1">
        <v>412</v>
      </c>
      <c r="CI93" s="1">
        <v>4</v>
      </c>
      <c r="CJ93" s="1">
        <v>76</v>
      </c>
      <c r="CK93" s="1">
        <v>162</v>
      </c>
      <c r="CL93" s="1">
        <v>260</v>
      </c>
      <c r="CM93" s="1">
        <v>129</v>
      </c>
      <c r="CN93" s="1">
        <v>98</v>
      </c>
      <c r="CO93" s="1">
        <v>33</v>
      </c>
      <c r="CP93" s="28">
        <f t="shared" si="49"/>
        <v>200</v>
      </c>
      <c r="CQ93" s="28">
        <f t="shared" si="50"/>
        <v>425</v>
      </c>
      <c r="CR93" s="28">
        <f t="shared" si="51"/>
        <v>2243</v>
      </c>
      <c r="CS93" s="28">
        <f t="shared" si="52"/>
        <v>343</v>
      </c>
      <c r="CT93" s="28">
        <f t="shared" si="53"/>
        <v>1818</v>
      </c>
      <c r="CU93" s="28">
        <f t="shared" si="54"/>
        <v>82</v>
      </c>
    </row>
    <row r="94" spans="1:102" x14ac:dyDescent="0.25">
      <c r="A94" s="1">
        <v>1316</v>
      </c>
      <c r="B94" s="2">
        <v>181818181316</v>
      </c>
      <c r="C94" s="2" t="s">
        <v>66</v>
      </c>
      <c r="D94" s="1">
        <v>5</v>
      </c>
      <c r="E94" s="1">
        <v>5</v>
      </c>
      <c r="F94" s="1">
        <v>5</v>
      </c>
      <c r="G94" s="1">
        <v>0</v>
      </c>
      <c r="H94" s="1">
        <v>0</v>
      </c>
      <c r="I94" s="1">
        <v>5</v>
      </c>
      <c r="J94" s="1">
        <v>0</v>
      </c>
      <c r="K94" s="1">
        <v>4</v>
      </c>
      <c r="L94" s="1">
        <v>4</v>
      </c>
      <c r="M94" s="1">
        <v>4</v>
      </c>
      <c r="N94" s="1">
        <v>0</v>
      </c>
      <c r="O94" s="1">
        <v>0</v>
      </c>
      <c r="P94" s="1">
        <v>0</v>
      </c>
      <c r="Q94" s="1">
        <v>0</v>
      </c>
      <c r="R94" s="1">
        <v>4</v>
      </c>
      <c r="S94" s="1">
        <v>0</v>
      </c>
      <c r="T94" s="1">
        <v>4</v>
      </c>
      <c r="U94" s="1">
        <v>0</v>
      </c>
      <c r="V94" s="28">
        <f t="shared" si="31"/>
        <v>5</v>
      </c>
      <c r="W94" s="28">
        <f t="shared" si="32"/>
        <v>9</v>
      </c>
      <c r="X94" s="28">
        <f t="shared" si="33"/>
        <v>13</v>
      </c>
      <c r="Y94" s="28">
        <f t="shared" si="34"/>
        <v>4</v>
      </c>
      <c r="Z94" s="28">
        <f t="shared" si="35"/>
        <v>4</v>
      </c>
      <c r="AA94" s="28">
        <f t="shared" si="36"/>
        <v>5</v>
      </c>
      <c r="AB94" s="1">
        <v>0</v>
      </c>
      <c r="AC94" s="1">
        <v>3</v>
      </c>
      <c r="AD94" s="1">
        <v>4</v>
      </c>
      <c r="AE94" s="1">
        <v>3</v>
      </c>
      <c r="AF94" s="1">
        <v>1</v>
      </c>
      <c r="AG94" s="1">
        <v>0</v>
      </c>
      <c r="AH94" s="1">
        <v>0</v>
      </c>
      <c r="AI94" s="1">
        <v>0</v>
      </c>
      <c r="AJ94" s="1">
        <v>4</v>
      </c>
      <c r="AK94" s="1">
        <v>0</v>
      </c>
      <c r="AL94" s="1">
        <v>4</v>
      </c>
      <c r="AM94" s="1">
        <v>0</v>
      </c>
      <c r="AN94" s="1">
        <v>0</v>
      </c>
      <c r="AO94" s="1">
        <v>0</v>
      </c>
      <c r="AP94" s="1">
        <v>4</v>
      </c>
      <c r="AQ94" s="1">
        <v>0</v>
      </c>
      <c r="AR94" s="1">
        <v>4</v>
      </c>
      <c r="AS94" s="1">
        <v>0</v>
      </c>
      <c r="AT94" s="28">
        <f t="shared" si="37"/>
        <v>5</v>
      </c>
      <c r="AU94" s="28">
        <f t="shared" si="38"/>
        <v>12</v>
      </c>
      <c r="AV94" s="28">
        <f t="shared" si="39"/>
        <v>25</v>
      </c>
      <c r="AW94" s="28">
        <f t="shared" si="40"/>
        <v>7</v>
      </c>
      <c r="AX94" s="28">
        <f t="shared" si="41"/>
        <v>13</v>
      </c>
      <c r="AY94" s="28">
        <f t="shared" si="42"/>
        <v>5</v>
      </c>
      <c r="AZ94" s="1">
        <v>0</v>
      </c>
      <c r="BA94" s="1">
        <v>0</v>
      </c>
      <c r="BB94" s="1">
        <v>4</v>
      </c>
      <c r="BC94" s="1">
        <v>0</v>
      </c>
      <c r="BD94" s="1">
        <v>4</v>
      </c>
      <c r="BE94" s="1">
        <v>0</v>
      </c>
      <c r="BF94" s="1">
        <v>0</v>
      </c>
      <c r="BG94" s="1">
        <v>0</v>
      </c>
      <c r="BH94" s="1">
        <v>4</v>
      </c>
      <c r="BI94" s="1">
        <v>0</v>
      </c>
      <c r="BJ94" s="1">
        <v>4</v>
      </c>
      <c r="BK94" s="1">
        <v>0</v>
      </c>
      <c r="BL94" s="1">
        <v>0</v>
      </c>
      <c r="BM94" s="1">
        <v>0</v>
      </c>
      <c r="BN94" s="1">
        <v>4</v>
      </c>
      <c r="BO94" s="1">
        <v>0</v>
      </c>
      <c r="BP94" s="1">
        <v>4</v>
      </c>
      <c r="BQ94" s="1">
        <v>0</v>
      </c>
      <c r="BR94" s="28">
        <f t="shared" si="43"/>
        <v>5</v>
      </c>
      <c r="BS94" s="28">
        <f t="shared" si="44"/>
        <v>12</v>
      </c>
      <c r="BT94" s="28">
        <f t="shared" si="45"/>
        <v>37</v>
      </c>
      <c r="BU94" s="28">
        <f t="shared" si="46"/>
        <v>7</v>
      </c>
      <c r="BV94" s="28">
        <f t="shared" si="47"/>
        <v>25</v>
      </c>
      <c r="BW94" s="28">
        <f t="shared" si="48"/>
        <v>5</v>
      </c>
      <c r="BX94" s="1">
        <v>0</v>
      </c>
      <c r="BY94" s="1">
        <v>0</v>
      </c>
      <c r="BZ94" s="1">
        <v>4</v>
      </c>
      <c r="CA94" s="1">
        <v>0</v>
      </c>
      <c r="CB94" s="1">
        <v>4</v>
      </c>
      <c r="CC94" s="1">
        <v>0</v>
      </c>
      <c r="CD94" s="1">
        <v>0</v>
      </c>
      <c r="CE94" s="1">
        <v>0</v>
      </c>
      <c r="CF94" s="1">
        <v>4</v>
      </c>
      <c r="CG94" s="1">
        <v>0</v>
      </c>
      <c r="CH94" s="1">
        <v>4</v>
      </c>
      <c r="CI94" s="1">
        <v>0</v>
      </c>
      <c r="CJ94" s="1">
        <v>0</v>
      </c>
      <c r="CK94" s="1">
        <v>0</v>
      </c>
      <c r="CL94" s="1">
        <v>4</v>
      </c>
      <c r="CM94" s="1">
        <v>0</v>
      </c>
      <c r="CN94" s="1">
        <v>4</v>
      </c>
      <c r="CO94" s="1">
        <v>0</v>
      </c>
      <c r="CP94" s="28">
        <f t="shared" si="49"/>
        <v>5</v>
      </c>
      <c r="CQ94" s="28">
        <f t="shared" si="50"/>
        <v>12</v>
      </c>
      <c r="CR94" s="28">
        <f t="shared" si="51"/>
        <v>49</v>
      </c>
      <c r="CS94" s="28">
        <f t="shared" si="52"/>
        <v>7</v>
      </c>
      <c r="CT94" s="28">
        <f t="shared" si="53"/>
        <v>37</v>
      </c>
      <c r="CU94" s="28">
        <f t="shared" si="54"/>
        <v>5</v>
      </c>
    </row>
    <row r="95" spans="1:102" x14ac:dyDescent="0.25">
      <c r="A95" s="1">
        <v>1316</v>
      </c>
      <c r="B95" s="2">
        <v>51388151316</v>
      </c>
      <c r="C95" s="2" t="s">
        <v>52</v>
      </c>
      <c r="D95" s="1">
        <v>59</v>
      </c>
      <c r="E95" s="1">
        <v>69</v>
      </c>
      <c r="F95" s="1">
        <v>167</v>
      </c>
      <c r="G95" s="1">
        <v>18</v>
      </c>
      <c r="H95" s="1">
        <v>98</v>
      </c>
      <c r="I95" s="1">
        <v>51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3</v>
      </c>
      <c r="Q95" s="1">
        <v>11</v>
      </c>
      <c r="R95" s="1">
        <v>175</v>
      </c>
      <c r="S95" s="1">
        <v>9</v>
      </c>
      <c r="T95" s="1">
        <v>164</v>
      </c>
      <c r="U95" s="1">
        <v>2</v>
      </c>
      <c r="V95" s="28">
        <f t="shared" si="31"/>
        <v>62</v>
      </c>
      <c r="W95" s="28">
        <f t="shared" si="32"/>
        <v>80</v>
      </c>
      <c r="X95" s="28">
        <f t="shared" si="33"/>
        <v>342</v>
      </c>
      <c r="Y95" s="28">
        <f t="shared" si="34"/>
        <v>27</v>
      </c>
      <c r="Z95" s="28">
        <f t="shared" si="35"/>
        <v>262</v>
      </c>
      <c r="AA95" s="28">
        <f t="shared" si="36"/>
        <v>53</v>
      </c>
      <c r="AB95" s="1">
        <v>0</v>
      </c>
      <c r="AC95" s="1">
        <v>0</v>
      </c>
      <c r="AD95" s="1">
        <v>4</v>
      </c>
      <c r="AE95" s="1">
        <v>0</v>
      </c>
      <c r="AF95" s="1">
        <v>4</v>
      </c>
      <c r="AG95" s="1">
        <v>0</v>
      </c>
      <c r="AH95" s="1">
        <v>2</v>
      </c>
      <c r="AI95" s="1">
        <v>2</v>
      </c>
      <c r="AJ95" s="1">
        <v>20</v>
      </c>
      <c r="AK95" s="1">
        <v>2</v>
      </c>
      <c r="AL95" s="1">
        <v>18</v>
      </c>
      <c r="AM95" s="1">
        <v>0</v>
      </c>
      <c r="AN95" s="1">
        <v>14</v>
      </c>
      <c r="AO95" s="1">
        <v>24</v>
      </c>
      <c r="AP95" s="1">
        <v>300</v>
      </c>
      <c r="AQ95" s="1">
        <v>24</v>
      </c>
      <c r="AR95" s="1">
        <v>276</v>
      </c>
      <c r="AS95" s="1">
        <v>0</v>
      </c>
      <c r="AT95" s="28">
        <f t="shared" si="37"/>
        <v>78</v>
      </c>
      <c r="AU95" s="28">
        <f t="shared" si="38"/>
        <v>106</v>
      </c>
      <c r="AV95" s="28">
        <f t="shared" si="39"/>
        <v>666</v>
      </c>
      <c r="AW95" s="28">
        <f t="shared" si="40"/>
        <v>53</v>
      </c>
      <c r="AX95" s="28">
        <f t="shared" si="41"/>
        <v>560</v>
      </c>
      <c r="AY95" s="28">
        <f t="shared" si="42"/>
        <v>53</v>
      </c>
      <c r="AZ95" s="1">
        <v>13</v>
      </c>
      <c r="BA95" s="1">
        <v>19</v>
      </c>
      <c r="BB95" s="1">
        <v>274</v>
      </c>
      <c r="BC95" s="1">
        <v>19</v>
      </c>
      <c r="BD95" s="1">
        <v>255</v>
      </c>
      <c r="BE95" s="1">
        <v>0</v>
      </c>
      <c r="BF95" s="1">
        <v>11</v>
      </c>
      <c r="BG95" s="1">
        <v>22</v>
      </c>
      <c r="BH95" s="1">
        <v>279</v>
      </c>
      <c r="BI95" s="1">
        <v>22</v>
      </c>
      <c r="BJ95" s="1">
        <v>257</v>
      </c>
      <c r="BK95" s="1">
        <v>0</v>
      </c>
      <c r="BL95" s="1">
        <v>8</v>
      </c>
      <c r="BM95" s="1">
        <v>11</v>
      </c>
      <c r="BN95" s="1">
        <v>192</v>
      </c>
      <c r="BO95" s="1">
        <v>11</v>
      </c>
      <c r="BP95" s="1">
        <v>181</v>
      </c>
      <c r="BQ95" s="1">
        <v>0</v>
      </c>
      <c r="BR95" s="28">
        <f t="shared" si="43"/>
        <v>110</v>
      </c>
      <c r="BS95" s="28">
        <f t="shared" si="44"/>
        <v>158</v>
      </c>
      <c r="BT95" s="28">
        <f t="shared" si="45"/>
        <v>1411</v>
      </c>
      <c r="BU95" s="28">
        <f t="shared" si="46"/>
        <v>105</v>
      </c>
      <c r="BV95" s="28">
        <f t="shared" si="47"/>
        <v>1253</v>
      </c>
      <c r="BW95" s="28">
        <f t="shared" si="48"/>
        <v>53</v>
      </c>
      <c r="BX95" s="1">
        <v>13</v>
      </c>
      <c r="BY95" s="1">
        <v>18</v>
      </c>
      <c r="BZ95" s="1">
        <v>343</v>
      </c>
      <c r="CA95" s="1">
        <v>18</v>
      </c>
      <c r="CB95" s="1">
        <v>325</v>
      </c>
      <c r="CC95" s="1">
        <v>0</v>
      </c>
      <c r="CD95" s="1">
        <v>15</v>
      </c>
      <c r="CE95" s="1">
        <v>40</v>
      </c>
      <c r="CF95" s="1">
        <v>386</v>
      </c>
      <c r="CG95" s="1">
        <v>39</v>
      </c>
      <c r="CH95" s="1">
        <v>346</v>
      </c>
      <c r="CI95" s="1">
        <v>1</v>
      </c>
      <c r="CJ95" s="1">
        <v>50</v>
      </c>
      <c r="CK95" s="1">
        <v>128</v>
      </c>
      <c r="CL95" s="1">
        <v>202</v>
      </c>
      <c r="CM95" s="1">
        <v>108</v>
      </c>
      <c r="CN95" s="1">
        <v>74</v>
      </c>
      <c r="CO95" s="1">
        <v>20</v>
      </c>
      <c r="CP95" s="28">
        <f t="shared" si="49"/>
        <v>188</v>
      </c>
      <c r="CQ95" s="28">
        <f t="shared" si="50"/>
        <v>344</v>
      </c>
      <c r="CR95" s="28">
        <f t="shared" si="51"/>
        <v>2342</v>
      </c>
      <c r="CS95" s="28">
        <f t="shared" si="52"/>
        <v>270</v>
      </c>
      <c r="CT95" s="28">
        <f t="shared" si="53"/>
        <v>1998</v>
      </c>
      <c r="CU95" s="28">
        <f t="shared" si="54"/>
        <v>74</v>
      </c>
    </row>
    <row r="96" spans="1:102" x14ac:dyDescent="0.25">
      <c r="A96" s="1">
        <v>1316</v>
      </c>
      <c r="B96" s="2">
        <v>183686371316</v>
      </c>
      <c r="C96" s="2" t="s">
        <v>67</v>
      </c>
      <c r="D96" s="1">
        <v>61</v>
      </c>
      <c r="E96" s="1">
        <v>71</v>
      </c>
      <c r="F96" s="1">
        <v>82</v>
      </c>
      <c r="G96" s="1">
        <v>17</v>
      </c>
      <c r="H96" s="1">
        <v>11</v>
      </c>
      <c r="I96" s="1">
        <v>54</v>
      </c>
      <c r="J96" s="1">
        <v>2</v>
      </c>
      <c r="K96" s="1">
        <v>33</v>
      </c>
      <c r="L96" s="1">
        <v>113</v>
      </c>
      <c r="M96" s="1">
        <v>33</v>
      </c>
      <c r="N96" s="1">
        <v>80</v>
      </c>
      <c r="O96" s="1">
        <v>0</v>
      </c>
      <c r="P96" s="1">
        <v>1</v>
      </c>
      <c r="Q96" s="1">
        <v>19</v>
      </c>
      <c r="R96" s="1">
        <v>76</v>
      </c>
      <c r="S96" s="1">
        <v>19</v>
      </c>
      <c r="T96" s="1">
        <v>57</v>
      </c>
      <c r="U96" s="1">
        <v>0</v>
      </c>
      <c r="V96" s="28">
        <f t="shared" si="31"/>
        <v>64</v>
      </c>
      <c r="W96" s="28">
        <f t="shared" si="32"/>
        <v>123</v>
      </c>
      <c r="X96" s="28">
        <f t="shared" si="33"/>
        <v>271</v>
      </c>
      <c r="Y96" s="28">
        <f t="shared" si="34"/>
        <v>69</v>
      </c>
      <c r="Z96" s="28">
        <f t="shared" si="35"/>
        <v>148</v>
      </c>
      <c r="AA96" s="28">
        <f t="shared" si="36"/>
        <v>54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15</v>
      </c>
      <c r="AQ96" s="1">
        <v>0</v>
      </c>
      <c r="AR96" s="1">
        <v>15</v>
      </c>
      <c r="AS96" s="1">
        <v>0</v>
      </c>
      <c r="AT96" s="28">
        <f t="shared" si="37"/>
        <v>64</v>
      </c>
      <c r="AU96" s="28">
        <f t="shared" si="38"/>
        <v>123</v>
      </c>
      <c r="AV96" s="28">
        <f t="shared" si="39"/>
        <v>286</v>
      </c>
      <c r="AW96" s="28">
        <f t="shared" si="40"/>
        <v>69</v>
      </c>
      <c r="AX96" s="28">
        <f t="shared" si="41"/>
        <v>163</v>
      </c>
      <c r="AY96" s="28">
        <f t="shared" si="42"/>
        <v>54</v>
      </c>
      <c r="AZ96" s="1">
        <v>1</v>
      </c>
      <c r="BA96" s="1">
        <v>2</v>
      </c>
      <c r="BB96" s="1">
        <v>16</v>
      </c>
      <c r="BC96" s="1">
        <v>2</v>
      </c>
      <c r="BD96" s="1">
        <v>14</v>
      </c>
      <c r="BE96" s="1">
        <v>0</v>
      </c>
      <c r="BF96" s="1">
        <v>0</v>
      </c>
      <c r="BG96" s="1">
        <v>10</v>
      </c>
      <c r="BH96" s="1">
        <v>23</v>
      </c>
      <c r="BI96" s="1">
        <v>10</v>
      </c>
      <c r="BJ96" s="1">
        <v>13</v>
      </c>
      <c r="BK96" s="1">
        <v>0</v>
      </c>
      <c r="BL96" s="1">
        <v>1</v>
      </c>
      <c r="BM96" s="1">
        <v>6</v>
      </c>
      <c r="BN96" s="1">
        <v>19</v>
      </c>
      <c r="BO96" s="1">
        <v>6</v>
      </c>
      <c r="BP96" s="1">
        <v>13</v>
      </c>
      <c r="BQ96" s="1">
        <v>0</v>
      </c>
      <c r="BR96" s="28">
        <f t="shared" si="43"/>
        <v>66</v>
      </c>
      <c r="BS96" s="28">
        <f t="shared" si="44"/>
        <v>141</v>
      </c>
      <c r="BT96" s="28">
        <f t="shared" si="45"/>
        <v>344</v>
      </c>
      <c r="BU96" s="28">
        <f t="shared" si="46"/>
        <v>87</v>
      </c>
      <c r="BV96" s="28">
        <f t="shared" si="47"/>
        <v>203</v>
      </c>
      <c r="BW96" s="28">
        <f t="shared" si="48"/>
        <v>54</v>
      </c>
      <c r="BX96" s="1">
        <v>3</v>
      </c>
      <c r="BY96" s="1">
        <v>8</v>
      </c>
      <c r="BZ96" s="1">
        <v>22</v>
      </c>
      <c r="CA96" s="1">
        <v>8</v>
      </c>
      <c r="CB96" s="1">
        <v>14</v>
      </c>
      <c r="CC96" s="1">
        <v>0</v>
      </c>
      <c r="CD96" s="1">
        <v>31</v>
      </c>
      <c r="CE96" s="1">
        <v>94</v>
      </c>
      <c r="CF96" s="1">
        <v>297</v>
      </c>
      <c r="CG96" s="1">
        <v>93</v>
      </c>
      <c r="CH96" s="1">
        <v>203</v>
      </c>
      <c r="CI96" s="1">
        <v>1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28">
        <f t="shared" si="49"/>
        <v>100</v>
      </c>
      <c r="CQ96" s="28">
        <f t="shared" si="50"/>
        <v>243</v>
      </c>
      <c r="CR96" s="28">
        <f t="shared" si="51"/>
        <v>663</v>
      </c>
      <c r="CS96" s="28">
        <f t="shared" si="52"/>
        <v>188</v>
      </c>
      <c r="CT96" s="28">
        <f t="shared" si="53"/>
        <v>420</v>
      </c>
      <c r="CU96" s="28">
        <f t="shared" si="54"/>
        <v>55</v>
      </c>
    </row>
    <row r="97" spans="1:102" x14ac:dyDescent="0.25">
      <c r="A97" s="1">
        <v>1316</v>
      </c>
      <c r="B97" s="2">
        <v>57570261316</v>
      </c>
      <c r="C97" s="1" t="s">
        <v>448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28">
        <f t="shared" si="31"/>
        <v>0</v>
      </c>
      <c r="W97" s="28">
        <f t="shared" si="32"/>
        <v>0</v>
      </c>
      <c r="X97" s="28">
        <f t="shared" si="33"/>
        <v>0</v>
      </c>
      <c r="Y97" s="28">
        <f t="shared" si="34"/>
        <v>0</v>
      </c>
      <c r="Z97" s="28">
        <f t="shared" si="35"/>
        <v>0</v>
      </c>
      <c r="AA97" s="28">
        <f t="shared" si="36"/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28">
        <f t="shared" si="37"/>
        <v>0</v>
      </c>
      <c r="AU97" s="28">
        <f t="shared" si="38"/>
        <v>0</v>
      </c>
      <c r="AV97" s="28">
        <f t="shared" si="39"/>
        <v>0</v>
      </c>
      <c r="AW97" s="28">
        <f t="shared" si="40"/>
        <v>0</v>
      </c>
      <c r="AX97" s="28">
        <f t="shared" si="41"/>
        <v>0</v>
      </c>
      <c r="AY97" s="28">
        <f t="shared" si="42"/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5</v>
      </c>
      <c r="BM97" s="1">
        <v>7</v>
      </c>
      <c r="BN97" s="1">
        <v>26</v>
      </c>
      <c r="BO97" s="1">
        <v>6</v>
      </c>
      <c r="BP97" s="1">
        <v>19</v>
      </c>
      <c r="BQ97" s="1">
        <v>1</v>
      </c>
      <c r="BR97" s="28">
        <f t="shared" si="43"/>
        <v>5</v>
      </c>
      <c r="BS97" s="28">
        <f t="shared" si="44"/>
        <v>7</v>
      </c>
      <c r="BT97" s="28">
        <f t="shared" si="45"/>
        <v>26</v>
      </c>
      <c r="BU97" s="28">
        <f t="shared" si="46"/>
        <v>6</v>
      </c>
      <c r="BV97" s="28">
        <f t="shared" si="47"/>
        <v>19</v>
      </c>
      <c r="BW97" s="28">
        <f t="shared" si="48"/>
        <v>1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28">
        <f t="shared" si="49"/>
        <v>5</v>
      </c>
      <c r="CQ97" s="28">
        <f t="shared" si="50"/>
        <v>7</v>
      </c>
      <c r="CR97" s="28">
        <f t="shared" si="51"/>
        <v>26</v>
      </c>
      <c r="CS97" s="28">
        <f t="shared" si="52"/>
        <v>6</v>
      </c>
      <c r="CT97" s="28">
        <f t="shared" si="53"/>
        <v>19</v>
      </c>
      <c r="CU97" s="28">
        <f t="shared" si="54"/>
        <v>1</v>
      </c>
    </row>
    <row r="98" spans="1:102" x14ac:dyDescent="0.25">
      <c r="A98" s="1">
        <v>1316</v>
      </c>
      <c r="B98" s="2">
        <v>92868091316</v>
      </c>
      <c r="C98" s="2" t="s">
        <v>74</v>
      </c>
      <c r="D98" s="1">
        <v>108</v>
      </c>
      <c r="E98" s="1">
        <v>110</v>
      </c>
      <c r="F98" s="1">
        <v>129</v>
      </c>
      <c r="G98" s="1">
        <v>21</v>
      </c>
      <c r="H98" s="1">
        <v>19</v>
      </c>
      <c r="I98" s="1">
        <v>89</v>
      </c>
      <c r="J98" s="1">
        <v>24</v>
      </c>
      <c r="K98" s="1">
        <v>28</v>
      </c>
      <c r="L98" s="1">
        <v>142</v>
      </c>
      <c r="M98" s="1">
        <v>28</v>
      </c>
      <c r="N98" s="1">
        <v>114</v>
      </c>
      <c r="O98" s="1">
        <v>0</v>
      </c>
      <c r="P98" s="1">
        <v>11</v>
      </c>
      <c r="Q98" s="1">
        <v>16</v>
      </c>
      <c r="R98" s="1">
        <v>128</v>
      </c>
      <c r="S98" s="1">
        <v>15</v>
      </c>
      <c r="T98" s="1">
        <v>112</v>
      </c>
      <c r="U98" s="1">
        <v>1</v>
      </c>
      <c r="V98" s="28">
        <f t="shared" si="31"/>
        <v>143</v>
      </c>
      <c r="W98" s="28">
        <f t="shared" si="32"/>
        <v>154</v>
      </c>
      <c r="X98" s="28">
        <f t="shared" si="33"/>
        <v>399</v>
      </c>
      <c r="Y98" s="28">
        <f t="shared" si="34"/>
        <v>64</v>
      </c>
      <c r="Z98" s="28">
        <f t="shared" si="35"/>
        <v>245</v>
      </c>
      <c r="AA98" s="28">
        <f t="shared" si="36"/>
        <v>90</v>
      </c>
      <c r="AB98" s="1">
        <v>5</v>
      </c>
      <c r="AC98" s="1">
        <v>7</v>
      </c>
      <c r="AD98" s="1">
        <v>34</v>
      </c>
      <c r="AE98" s="1">
        <v>7</v>
      </c>
      <c r="AF98" s="1">
        <v>27</v>
      </c>
      <c r="AG98" s="1">
        <v>0</v>
      </c>
      <c r="AH98" s="1">
        <v>0</v>
      </c>
      <c r="AI98" s="1">
        <v>0</v>
      </c>
      <c r="AJ98" s="1">
        <v>4</v>
      </c>
      <c r="AK98" s="1">
        <v>0</v>
      </c>
      <c r="AL98" s="1">
        <v>4</v>
      </c>
      <c r="AM98" s="1">
        <v>0</v>
      </c>
      <c r="AN98" s="1">
        <v>0</v>
      </c>
      <c r="AO98" s="1">
        <v>0</v>
      </c>
      <c r="AP98" s="1">
        <v>4</v>
      </c>
      <c r="AQ98" s="1">
        <v>0</v>
      </c>
      <c r="AR98" s="1">
        <v>4</v>
      </c>
      <c r="AS98" s="1">
        <v>0</v>
      </c>
      <c r="AT98" s="28">
        <f t="shared" si="37"/>
        <v>148</v>
      </c>
      <c r="AU98" s="28">
        <f t="shared" si="38"/>
        <v>161</v>
      </c>
      <c r="AV98" s="28">
        <f t="shared" si="39"/>
        <v>441</v>
      </c>
      <c r="AW98" s="28">
        <f t="shared" si="40"/>
        <v>71</v>
      </c>
      <c r="AX98" s="28">
        <f t="shared" si="41"/>
        <v>280</v>
      </c>
      <c r="AY98" s="28">
        <f t="shared" si="42"/>
        <v>90</v>
      </c>
      <c r="AZ98" s="1">
        <v>0</v>
      </c>
      <c r="BA98" s="1">
        <v>0</v>
      </c>
      <c r="BB98" s="1">
        <v>4</v>
      </c>
      <c r="BC98" s="1">
        <v>0</v>
      </c>
      <c r="BD98" s="1">
        <v>4</v>
      </c>
      <c r="BE98" s="1">
        <v>0</v>
      </c>
      <c r="BF98" s="1">
        <v>0</v>
      </c>
      <c r="BG98" s="1">
        <v>0</v>
      </c>
      <c r="BH98" s="1">
        <v>4</v>
      </c>
      <c r="BI98" s="1">
        <v>0</v>
      </c>
      <c r="BJ98" s="1">
        <v>4</v>
      </c>
      <c r="BK98" s="1">
        <v>0</v>
      </c>
      <c r="BL98" s="1">
        <v>0</v>
      </c>
      <c r="BM98" s="1">
        <v>0</v>
      </c>
      <c r="BN98" s="1">
        <v>4</v>
      </c>
      <c r="BO98" s="1">
        <v>0</v>
      </c>
      <c r="BP98" s="1">
        <v>4</v>
      </c>
      <c r="BQ98" s="1">
        <v>0</v>
      </c>
      <c r="BR98" s="28">
        <f t="shared" si="43"/>
        <v>148</v>
      </c>
      <c r="BS98" s="28">
        <f t="shared" si="44"/>
        <v>161</v>
      </c>
      <c r="BT98" s="28">
        <f t="shared" si="45"/>
        <v>453</v>
      </c>
      <c r="BU98" s="28">
        <f t="shared" si="46"/>
        <v>71</v>
      </c>
      <c r="BV98" s="28">
        <f t="shared" si="47"/>
        <v>292</v>
      </c>
      <c r="BW98" s="28">
        <f t="shared" si="48"/>
        <v>90</v>
      </c>
      <c r="BX98" s="1">
        <v>0</v>
      </c>
      <c r="BY98" s="1">
        <v>0</v>
      </c>
      <c r="BZ98" s="1">
        <v>4</v>
      </c>
      <c r="CA98" s="1">
        <v>0</v>
      </c>
      <c r="CB98" s="1">
        <v>4</v>
      </c>
      <c r="CC98" s="1">
        <v>0</v>
      </c>
      <c r="CD98" s="1">
        <v>14</v>
      </c>
      <c r="CE98" s="1">
        <v>20</v>
      </c>
      <c r="CF98" s="1">
        <v>76</v>
      </c>
      <c r="CG98" s="1">
        <v>20</v>
      </c>
      <c r="CH98" s="1">
        <v>56</v>
      </c>
      <c r="CI98" s="1">
        <v>0</v>
      </c>
      <c r="CJ98" s="1">
        <v>13</v>
      </c>
      <c r="CK98" s="1">
        <v>17</v>
      </c>
      <c r="CL98" s="1">
        <v>70</v>
      </c>
      <c r="CM98" s="1">
        <v>14</v>
      </c>
      <c r="CN98" s="1">
        <v>53</v>
      </c>
      <c r="CO98" s="1">
        <v>3</v>
      </c>
      <c r="CP98" s="28">
        <f t="shared" si="49"/>
        <v>175</v>
      </c>
      <c r="CQ98" s="28">
        <f t="shared" si="50"/>
        <v>198</v>
      </c>
      <c r="CR98" s="28">
        <f t="shared" si="51"/>
        <v>603</v>
      </c>
      <c r="CS98" s="28">
        <f t="shared" si="52"/>
        <v>105</v>
      </c>
      <c r="CT98" s="28">
        <f t="shared" si="53"/>
        <v>405</v>
      </c>
      <c r="CU98" s="28">
        <f t="shared" si="54"/>
        <v>93</v>
      </c>
      <c r="CV98">
        <v>3</v>
      </c>
      <c r="CW98" s="63">
        <f>CV98*100</f>
        <v>300</v>
      </c>
      <c r="CX98" s="64">
        <f>CR98/CW98</f>
        <v>2.0099999999999998</v>
      </c>
    </row>
    <row r="99" spans="1:102" x14ac:dyDescent="0.25">
      <c r="A99" s="1">
        <v>1316</v>
      </c>
      <c r="B99" s="2">
        <v>223315861316</v>
      </c>
      <c r="C99" s="1" t="s">
        <v>383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28">
        <f t="shared" si="31"/>
        <v>0</v>
      </c>
      <c r="W99" s="28">
        <f t="shared" si="32"/>
        <v>0</v>
      </c>
      <c r="X99" s="28">
        <f t="shared" si="33"/>
        <v>0</v>
      </c>
      <c r="Y99" s="28">
        <f t="shared" si="34"/>
        <v>0</v>
      </c>
      <c r="Z99" s="28">
        <f t="shared" si="35"/>
        <v>0</v>
      </c>
      <c r="AA99" s="28">
        <f t="shared" si="36"/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28">
        <f t="shared" si="37"/>
        <v>0</v>
      </c>
      <c r="AU99" s="28">
        <f t="shared" si="38"/>
        <v>0</v>
      </c>
      <c r="AV99" s="28">
        <f t="shared" si="39"/>
        <v>0</v>
      </c>
      <c r="AW99" s="28">
        <f t="shared" si="40"/>
        <v>0</v>
      </c>
      <c r="AX99" s="28">
        <f t="shared" si="41"/>
        <v>0</v>
      </c>
      <c r="AY99" s="28">
        <f t="shared" si="42"/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24</v>
      </c>
      <c r="BI99" s="1">
        <v>0</v>
      </c>
      <c r="BJ99" s="1">
        <v>24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28">
        <f t="shared" si="43"/>
        <v>0</v>
      </c>
      <c r="BS99" s="28">
        <f t="shared" si="44"/>
        <v>0</v>
      </c>
      <c r="BT99" s="28">
        <f t="shared" si="45"/>
        <v>24</v>
      </c>
      <c r="BU99" s="28">
        <f t="shared" si="46"/>
        <v>0</v>
      </c>
      <c r="BV99" s="28">
        <f t="shared" si="47"/>
        <v>24</v>
      </c>
      <c r="BW99" s="28">
        <f t="shared" si="48"/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28">
        <f t="shared" si="49"/>
        <v>0</v>
      </c>
      <c r="CQ99" s="28">
        <f t="shared" si="50"/>
        <v>0</v>
      </c>
      <c r="CR99" s="28">
        <f t="shared" si="51"/>
        <v>24</v>
      </c>
      <c r="CS99" s="28">
        <f t="shared" si="52"/>
        <v>0</v>
      </c>
      <c r="CT99" s="28">
        <f t="shared" si="53"/>
        <v>24</v>
      </c>
      <c r="CU99" s="28">
        <f t="shared" si="54"/>
        <v>0</v>
      </c>
    </row>
    <row r="100" spans="1:102" x14ac:dyDescent="0.25">
      <c r="A100" s="1">
        <v>1316</v>
      </c>
      <c r="B100" s="2">
        <v>270878501316</v>
      </c>
      <c r="C100" s="2" t="s">
        <v>65</v>
      </c>
      <c r="D100" s="1">
        <v>72</v>
      </c>
      <c r="E100" s="1">
        <v>72</v>
      </c>
      <c r="F100" s="1">
        <v>72</v>
      </c>
      <c r="G100" s="1">
        <v>8</v>
      </c>
      <c r="H100" s="1">
        <v>0</v>
      </c>
      <c r="I100" s="1">
        <v>64</v>
      </c>
      <c r="J100" s="1">
        <v>0</v>
      </c>
      <c r="K100" s="1">
        <v>13</v>
      </c>
      <c r="L100" s="1">
        <v>51</v>
      </c>
      <c r="M100" s="1">
        <v>13</v>
      </c>
      <c r="N100" s="1">
        <v>38</v>
      </c>
      <c r="O100" s="1">
        <v>0</v>
      </c>
      <c r="P100" s="1">
        <v>4</v>
      </c>
      <c r="Q100" s="1">
        <v>13</v>
      </c>
      <c r="R100" s="1">
        <v>34</v>
      </c>
      <c r="S100" s="1">
        <v>13</v>
      </c>
      <c r="T100" s="1">
        <v>21</v>
      </c>
      <c r="U100" s="1">
        <v>0</v>
      </c>
      <c r="V100" s="28">
        <f t="shared" si="31"/>
        <v>76</v>
      </c>
      <c r="W100" s="28">
        <f t="shared" si="32"/>
        <v>98</v>
      </c>
      <c r="X100" s="28">
        <f t="shared" si="33"/>
        <v>157</v>
      </c>
      <c r="Y100" s="28">
        <f t="shared" si="34"/>
        <v>34</v>
      </c>
      <c r="Z100" s="28">
        <f t="shared" si="35"/>
        <v>59</v>
      </c>
      <c r="AA100" s="28">
        <f t="shared" si="36"/>
        <v>64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28">
        <f t="shared" si="37"/>
        <v>76</v>
      </c>
      <c r="AU100" s="28">
        <f t="shared" si="38"/>
        <v>98</v>
      </c>
      <c r="AV100" s="28">
        <f t="shared" si="39"/>
        <v>157</v>
      </c>
      <c r="AW100" s="28">
        <f t="shared" si="40"/>
        <v>34</v>
      </c>
      <c r="AX100" s="28">
        <f t="shared" si="41"/>
        <v>59</v>
      </c>
      <c r="AY100" s="28">
        <f t="shared" si="42"/>
        <v>64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28">
        <f t="shared" si="43"/>
        <v>76</v>
      </c>
      <c r="BS100" s="28">
        <f t="shared" si="44"/>
        <v>98</v>
      </c>
      <c r="BT100" s="28">
        <f t="shared" si="45"/>
        <v>157</v>
      </c>
      <c r="BU100" s="28">
        <f t="shared" si="46"/>
        <v>34</v>
      </c>
      <c r="BV100" s="28">
        <f t="shared" si="47"/>
        <v>59</v>
      </c>
      <c r="BW100" s="28">
        <f t="shared" si="48"/>
        <v>64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28">
        <f t="shared" si="49"/>
        <v>76</v>
      </c>
      <c r="CQ100" s="28">
        <f t="shared" si="50"/>
        <v>98</v>
      </c>
      <c r="CR100" s="28">
        <f t="shared" si="51"/>
        <v>157</v>
      </c>
      <c r="CS100" s="28">
        <f t="shared" si="52"/>
        <v>34</v>
      </c>
      <c r="CT100" s="28">
        <f t="shared" si="53"/>
        <v>59</v>
      </c>
      <c r="CU100" s="28">
        <f t="shared" si="54"/>
        <v>64</v>
      </c>
    </row>
    <row r="101" spans="1:102" x14ac:dyDescent="0.25">
      <c r="A101" s="1">
        <v>1317</v>
      </c>
      <c r="B101" s="2">
        <v>5539161317</v>
      </c>
      <c r="C101" s="2" t="s">
        <v>91</v>
      </c>
      <c r="D101" s="1">
        <v>8</v>
      </c>
      <c r="E101" s="1">
        <v>17</v>
      </c>
      <c r="F101" s="1">
        <v>103</v>
      </c>
      <c r="G101" s="1">
        <v>14</v>
      </c>
      <c r="H101" s="1">
        <v>86</v>
      </c>
      <c r="I101" s="1">
        <v>3</v>
      </c>
      <c r="J101" s="1">
        <v>10</v>
      </c>
      <c r="K101" s="1">
        <v>18</v>
      </c>
      <c r="L101" s="1">
        <v>116</v>
      </c>
      <c r="M101" s="1">
        <v>16</v>
      </c>
      <c r="N101" s="1">
        <v>98</v>
      </c>
      <c r="O101" s="1">
        <v>2</v>
      </c>
      <c r="P101" s="1">
        <v>2</v>
      </c>
      <c r="Q101" s="1">
        <v>13</v>
      </c>
      <c r="R101" s="1">
        <v>40</v>
      </c>
      <c r="S101" s="1">
        <v>12</v>
      </c>
      <c r="T101" s="1">
        <v>27</v>
      </c>
      <c r="U101" s="1">
        <v>1</v>
      </c>
      <c r="V101" s="28">
        <f t="shared" si="31"/>
        <v>20</v>
      </c>
      <c r="W101" s="28">
        <f t="shared" si="32"/>
        <v>48</v>
      </c>
      <c r="X101" s="28">
        <f t="shared" si="33"/>
        <v>259</v>
      </c>
      <c r="Y101" s="28">
        <f t="shared" si="34"/>
        <v>42</v>
      </c>
      <c r="Z101" s="28">
        <f t="shared" si="35"/>
        <v>211</v>
      </c>
      <c r="AA101" s="28">
        <f t="shared" si="36"/>
        <v>6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28">
        <f t="shared" si="37"/>
        <v>20</v>
      </c>
      <c r="AU101" s="28">
        <f t="shared" si="38"/>
        <v>48</v>
      </c>
      <c r="AV101" s="28">
        <f t="shared" si="39"/>
        <v>259</v>
      </c>
      <c r="AW101" s="28">
        <f t="shared" si="40"/>
        <v>42</v>
      </c>
      <c r="AX101" s="28">
        <f t="shared" si="41"/>
        <v>211</v>
      </c>
      <c r="AY101" s="28">
        <f t="shared" si="42"/>
        <v>6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28">
        <f t="shared" si="43"/>
        <v>20</v>
      </c>
      <c r="BS101" s="28">
        <f t="shared" si="44"/>
        <v>48</v>
      </c>
      <c r="BT101" s="28">
        <f t="shared" si="45"/>
        <v>259</v>
      </c>
      <c r="BU101" s="28">
        <f t="shared" si="46"/>
        <v>42</v>
      </c>
      <c r="BV101" s="28">
        <f t="shared" si="47"/>
        <v>211</v>
      </c>
      <c r="BW101" s="28">
        <f t="shared" si="48"/>
        <v>6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28">
        <f t="shared" si="49"/>
        <v>20</v>
      </c>
      <c r="CQ101" s="28">
        <f t="shared" si="50"/>
        <v>48</v>
      </c>
      <c r="CR101" s="28">
        <f t="shared" si="51"/>
        <v>259</v>
      </c>
      <c r="CS101" s="28">
        <f t="shared" si="52"/>
        <v>42</v>
      </c>
      <c r="CT101" s="28">
        <f t="shared" si="53"/>
        <v>211</v>
      </c>
      <c r="CU101" s="28">
        <f t="shared" si="54"/>
        <v>6</v>
      </c>
    </row>
    <row r="102" spans="1:102" x14ac:dyDescent="0.25">
      <c r="A102" s="1">
        <v>1317</v>
      </c>
      <c r="B102" s="2">
        <v>5201831317</v>
      </c>
      <c r="C102" s="2" t="s">
        <v>93</v>
      </c>
      <c r="D102" s="1">
        <v>7</v>
      </c>
      <c r="E102" s="1">
        <v>34</v>
      </c>
      <c r="F102" s="1">
        <v>198</v>
      </c>
      <c r="G102" s="1">
        <v>22</v>
      </c>
      <c r="H102" s="1">
        <v>164</v>
      </c>
      <c r="I102" s="1">
        <v>12</v>
      </c>
      <c r="J102" s="1">
        <v>19</v>
      </c>
      <c r="K102" s="1">
        <v>66</v>
      </c>
      <c r="L102" s="1">
        <v>230</v>
      </c>
      <c r="M102" s="1">
        <v>18</v>
      </c>
      <c r="N102" s="1">
        <v>164</v>
      </c>
      <c r="O102" s="1">
        <v>48</v>
      </c>
      <c r="P102" s="1">
        <v>1</v>
      </c>
      <c r="Q102" s="1">
        <v>5</v>
      </c>
      <c r="R102" s="1">
        <v>63</v>
      </c>
      <c r="S102" s="1">
        <v>5</v>
      </c>
      <c r="T102" s="1">
        <v>58</v>
      </c>
      <c r="U102" s="1">
        <v>0</v>
      </c>
      <c r="V102" s="28">
        <f t="shared" si="31"/>
        <v>27</v>
      </c>
      <c r="W102" s="28">
        <f t="shared" si="32"/>
        <v>105</v>
      </c>
      <c r="X102" s="28">
        <f t="shared" si="33"/>
        <v>491</v>
      </c>
      <c r="Y102" s="28">
        <f t="shared" si="34"/>
        <v>45</v>
      </c>
      <c r="Z102" s="28">
        <f t="shared" si="35"/>
        <v>386</v>
      </c>
      <c r="AA102" s="28">
        <f t="shared" si="36"/>
        <v>60</v>
      </c>
      <c r="AB102" s="1">
        <v>0</v>
      </c>
      <c r="AC102" s="1">
        <v>0</v>
      </c>
      <c r="AD102" s="1">
        <v>2</v>
      </c>
      <c r="AE102" s="1">
        <v>0</v>
      </c>
      <c r="AF102" s="1">
        <v>2</v>
      </c>
      <c r="AG102" s="1">
        <v>0</v>
      </c>
      <c r="AH102" s="1">
        <v>0</v>
      </c>
      <c r="AI102" s="1">
        <v>0</v>
      </c>
      <c r="AJ102" s="1">
        <v>2</v>
      </c>
      <c r="AK102" s="1">
        <v>0</v>
      </c>
      <c r="AL102" s="1">
        <v>2</v>
      </c>
      <c r="AM102" s="1">
        <v>0</v>
      </c>
      <c r="AN102" s="1">
        <v>1</v>
      </c>
      <c r="AO102" s="1">
        <v>9</v>
      </c>
      <c r="AP102" s="1">
        <v>32</v>
      </c>
      <c r="AQ102" s="1">
        <v>9</v>
      </c>
      <c r="AR102" s="1">
        <v>23</v>
      </c>
      <c r="AS102" s="1">
        <v>0</v>
      </c>
      <c r="AT102" s="28">
        <f t="shared" si="37"/>
        <v>28</v>
      </c>
      <c r="AU102" s="28">
        <f t="shared" si="38"/>
        <v>114</v>
      </c>
      <c r="AV102" s="28">
        <f t="shared" si="39"/>
        <v>527</v>
      </c>
      <c r="AW102" s="28">
        <f t="shared" si="40"/>
        <v>54</v>
      </c>
      <c r="AX102" s="28">
        <f t="shared" si="41"/>
        <v>413</v>
      </c>
      <c r="AY102" s="28">
        <f t="shared" si="42"/>
        <v>60</v>
      </c>
      <c r="AZ102" s="1">
        <v>0</v>
      </c>
      <c r="BA102" s="1">
        <v>7</v>
      </c>
      <c r="BB102" s="1">
        <v>23</v>
      </c>
      <c r="BC102" s="1">
        <v>7</v>
      </c>
      <c r="BD102" s="1">
        <v>16</v>
      </c>
      <c r="BE102" s="1">
        <v>0</v>
      </c>
      <c r="BF102" s="1">
        <v>2</v>
      </c>
      <c r="BG102" s="1">
        <v>7</v>
      </c>
      <c r="BH102" s="1">
        <v>26</v>
      </c>
      <c r="BI102" s="1">
        <v>7</v>
      </c>
      <c r="BJ102" s="1">
        <v>19</v>
      </c>
      <c r="BK102" s="1">
        <v>0</v>
      </c>
      <c r="BL102" s="1">
        <v>4</v>
      </c>
      <c r="BM102" s="1">
        <v>32</v>
      </c>
      <c r="BN102" s="1">
        <v>92</v>
      </c>
      <c r="BO102" s="1">
        <v>32</v>
      </c>
      <c r="BP102" s="1">
        <v>60</v>
      </c>
      <c r="BQ102" s="1">
        <v>0</v>
      </c>
      <c r="BR102" s="28">
        <f t="shared" si="43"/>
        <v>34</v>
      </c>
      <c r="BS102" s="28">
        <f t="shared" si="44"/>
        <v>160</v>
      </c>
      <c r="BT102" s="28">
        <f t="shared" si="45"/>
        <v>668</v>
      </c>
      <c r="BU102" s="28">
        <f t="shared" si="46"/>
        <v>100</v>
      </c>
      <c r="BV102" s="28">
        <f t="shared" si="47"/>
        <v>508</v>
      </c>
      <c r="BW102" s="28">
        <f t="shared" si="48"/>
        <v>60</v>
      </c>
      <c r="BX102" s="1">
        <v>10</v>
      </c>
      <c r="BY102" s="1">
        <v>14</v>
      </c>
      <c r="BZ102" s="1">
        <v>27</v>
      </c>
      <c r="CA102" s="1">
        <v>14</v>
      </c>
      <c r="CB102" s="1">
        <v>13</v>
      </c>
      <c r="CC102" s="1">
        <v>0</v>
      </c>
      <c r="CD102" s="1">
        <v>0</v>
      </c>
      <c r="CE102" s="1">
        <v>0</v>
      </c>
      <c r="CF102" s="1">
        <v>1</v>
      </c>
      <c r="CG102" s="1">
        <v>0</v>
      </c>
      <c r="CH102" s="1">
        <v>1</v>
      </c>
      <c r="CI102" s="1">
        <v>0</v>
      </c>
      <c r="CJ102" s="1">
        <v>0</v>
      </c>
      <c r="CK102" s="1">
        <v>0</v>
      </c>
      <c r="CL102" s="1">
        <v>1</v>
      </c>
      <c r="CM102" s="1">
        <v>0</v>
      </c>
      <c r="CN102" s="1">
        <v>1</v>
      </c>
      <c r="CO102" s="1">
        <v>0</v>
      </c>
      <c r="CP102" s="28">
        <f t="shared" si="49"/>
        <v>44</v>
      </c>
      <c r="CQ102" s="28">
        <f t="shared" si="50"/>
        <v>174</v>
      </c>
      <c r="CR102" s="28">
        <f t="shared" si="51"/>
        <v>697</v>
      </c>
      <c r="CS102" s="28">
        <f t="shared" si="52"/>
        <v>114</v>
      </c>
      <c r="CT102" s="28">
        <f t="shared" si="53"/>
        <v>523</v>
      </c>
      <c r="CU102" s="28">
        <f t="shared" si="54"/>
        <v>60</v>
      </c>
    </row>
    <row r="103" spans="1:102" x14ac:dyDescent="0.25">
      <c r="A103" s="1">
        <v>1317</v>
      </c>
      <c r="B103" s="2">
        <v>6405041317</v>
      </c>
      <c r="C103" s="2" t="s">
        <v>83</v>
      </c>
      <c r="D103" s="1">
        <v>35</v>
      </c>
      <c r="E103" s="1">
        <v>37</v>
      </c>
      <c r="F103" s="1">
        <v>249</v>
      </c>
      <c r="G103" s="1">
        <v>7</v>
      </c>
      <c r="H103" s="1">
        <v>212</v>
      </c>
      <c r="I103" s="1">
        <v>30</v>
      </c>
      <c r="J103" s="1">
        <v>5</v>
      </c>
      <c r="K103" s="1">
        <v>9</v>
      </c>
      <c r="L103" s="1">
        <v>126</v>
      </c>
      <c r="M103" s="1">
        <v>3</v>
      </c>
      <c r="N103" s="1">
        <v>117</v>
      </c>
      <c r="O103" s="1">
        <v>6</v>
      </c>
      <c r="P103" s="1">
        <v>12</v>
      </c>
      <c r="Q103" s="1">
        <v>17</v>
      </c>
      <c r="R103" s="1">
        <v>169</v>
      </c>
      <c r="S103" s="1">
        <v>9</v>
      </c>
      <c r="T103" s="1">
        <v>152</v>
      </c>
      <c r="U103" s="1">
        <v>8</v>
      </c>
      <c r="V103" s="28">
        <f t="shared" si="31"/>
        <v>52</v>
      </c>
      <c r="W103" s="28">
        <f t="shared" si="32"/>
        <v>63</v>
      </c>
      <c r="X103" s="28">
        <f t="shared" si="33"/>
        <v>544</v>
      </c>
      <c r="Y103" s="28">
        <f t="shared" si="34"/>
        <v>19</v>
      </c>
      <c r="Z103" s="28">
        <f t="shared" si="35"/>
        <v>481</v>
      </c>
      <c r="AA103" s="28">
        <f t="shared" si="36"/>
        <v>44</v>
      </c>
      <c r="AB103" s="1">
        <v>1</v>
      </c>
      <c r="AC103" s="1">
        <v>1</v>
      </c>
      <c r="AD103" s="1">
        <v>62</v>
      </c>
      <c r="AE103" s="1">
        <v>1</v>
      </c>
      <c r="AF103" s="1">
        <v>61</v>
      </c>
      <c r="AG103" s="1">
        <v>0</v>
      </c>
      <c r="AH103" s="1">
        <v>7</v>
      </c>
      <c r="AI103" s="1">
        <v>8</v>
      </c>
      <c r="AJ103" s="1">
        <v>86</v>
      </c>
      <c r="AK103" s="1">
        <v>6</v>
      </c>
      <c r="AL103" s="1">
        <v>78</v>
      </c>
      <c r="AM103" s="1">
        <v>2</v>
      </c>
      <c r="AN103" s="1">
        <v>7</v>
      </c>
      <c r="AO103" s="1">
        <v>8</v>
      </c>
      <c r="AP103" s="1">
        <v>100</v>
      </c>
      <c r="AQ103" s="1">
        <v>4</v>
      </c>
      <c r="AR103" s="1">
        <v>92</v>
      </c>
      <c r="AS103" s="1">
        <v>4</v>
      </c>
      <c r="AT103" s="28">
        <f t="shared" si="37"/>
        <v>67</v>
      </c>
      <c r="AU103" s="28">
        <f t="shared" si="38"/>
        <v>80</v>
      </c>
      <c r="AV103" s="28">
        <f t="shared" si="39"/>
        <v>792</v>
      </c>
      <c r="AW103" s="28">
        <f t="shared" si="40"/>
        <v>30</v>
      </c>
      <c r="AX103" s="28">
        <f t="shared" si="41"/>
        <v>712</v>
      </c>
      <c r="AY103" s="28">
        <f t="shared" si="42"/>
        <v>50</v>
      </c>
      <c r="AZ103" s="1">
        <v>3</v>
      </c>
      <c r="BA103" s="1">
        <v>34</v>
      </c>
      <c r="BB103" s="1">
        <v>136</v>
      </c>
      <c r="BC103" s="1">
        <v>33</v>
      </c>
      <c r="BD103" s="1">
        <v>102</v>
      </c>
      <c r="BE103" s="1">
        <v>1</v>
      </c>
      <c r="BF103" s="1">
        <v>5</v>
      </c>
      <c r="BG103" s="1">
        <v>44</v>
      </c>
      <c r="BH103" s="1">
        <v>434</v>
      </c>
      <c r="BI103" s="1">
        <v>44</v>
      </c>
      <c r="BJ103" s="1">
        <v>390</v>
      </c>
      <c r="BK103" s="1">
        <v>0</v>
      </c>
      <c r="BL103" s="1">
        <v>22</v>
      </c>
      <c r="BM103" s="1">
        <v>88</v>
      </c>
      <c r="BN103" s="1">
        <v>489</v>
      </c>
      <c r="BO103" s="1">
        <v>88</v>
      </c>
      <c r="BP103" s="1">
        <v>401</v>
      </c>
      <c r="BQ103" s="1">
        <v>0</v>
      </c>
      <c r="BR103" s="28">
        <f t="shared" si="43"/>
        <v>97</v>
      </c>
      <c r="BS103" s="28">
        <f t="shared" si="44"/>
        <v>246</v>
      </c>
      <c r="BT103" s="28">
        <f t="shared" si="45"/>
        <v>1851</v>
      </c>
      <c r="BU103" s="28">
        <f t="shared" si="46"/>
        <v>195</v>
      </c>
      <c r="BV103" s="28">
        <f t="shared" si="47"/>
        <v>1605</v>
      </c>
      <c r="BW103" s="28">
        <f t="shared" si="48"/>
        <v>51</v>
      </c>
      <c r="BX103" s="1">
        <v>7</v>
      </c>
      <c r="BY103" s="1">
        <v>26</v>
      </c>
      <c r="BZ103" s="1">
        <v>229</v>
      </c>
      <c r="CA103" s="1">
        <v>25</v>
      </c>
      <c r="CB103" s="1">
        <v>203</v>
      </c>
      <c r="CC103" s="1">
        <v>1</v>
      </c>
      <c r="CD103" s="1">
        <v>4</v>
      </c>
      <c r="CE103" s="1">
        <v>7</v>
      </c>
      <c r="CF103" s="1">
        <v>128</v>
      </c>
      <c r="CG103" s="1">
        <v>6</v>
      </c>
      <c r="CH103" s="1">
        <v>121</v>
      </c>
      <c r="CI103" s="1">
        <v>1</v>
      </c>
      <c r="CJ103" s="1">
        <v>21</v>
      </c>
      <c r="CK103" s="1">
        <v>65</v>
      </c>
      <c r="CL103" s="1">
        <v>145</v>
      </c>
      <c r="CM103" s="1">
        <v>58</v>
      </c>
      <c r="CN103" s="1">
        <v>80</v>
      </c>
      <c r="CO103" s="1">
        <v>7</v>
      </c>
      <c r="CP103" s="28">
        <f t="shared" si="49"/>
        <v>129</v>
      </c>
      <c r="CQ103" s="28">
        <f t="shared" si="50"/>
        <v>344</v>
      </c>
      <c r="CR103" s="28">
        <f t="shared" si="51"/>
        <v>2353</v>
      </c>
      <c r="CS103" s="28">
        <f t="shared" si="52"/>
        <v>284</v>
      </c>
      <c r="CT103" s="28">
        <f t="shared" si="53"/>
        <v>2009</v>
      </c>
      <c r="CU103" s="28">
        <f t="shared" si="54"/>
        <v>60</v>
      </c>
    </row>
    <row r="104" spans="1:102" x14ac:dyDescent="0.25">
      <c r="A104" s="1">
        <v>1317</v>
      </c>
      <c r="B104" s="2">
        <v>358744181317</v>
      </c>
      <c r="C104" s="1" t="s">
        <v>415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28">
        <f t="shared" si="31"/>
        <v>0</v>
      </c>
      <c r="W104" s="28">
        <f t="shared" si="32"/>
        <v>0</v>
      </c>
      <c r="X104" s="28">
        <f t="shared" si="33"/>
        <v>0</v>
      </c>
      <c r="Y104" s="28">
        <f t="shared" si="34"/>
        <v>0</v>
      </c>
      <c r="Z104" s="28">
        <f t="shared" si="35"/>
        <v>0</v>
      </c>
      <c r="AA104" s="28">
        <f t="shared" si="36"/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28">
        <f t="shared" si="37"/>
        <v>0</v>
      </c>
      <c r="AU104" s="28">
        <f t="shared" si="38"/>
        <v>0</v>
      </c>
      <c r="AV104" s="28">
        <f t="shared" si="39"/>
        <v>0</v>
      </c>
      <c r="AW104" s="28">
        <f t="shared" si="40"/>
        <v>0</v>
      </c>
      <c r="AX104" s="28">
        <f t="shared" si="41"/>
        <v>0</v>
      </c>
      <c r="AY104" s="28">
        <f t="shared" si="42"/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5</v>
      </c>
      <c r="BN104" s="1">
        <v>41</v>
      </c>
      <c r="BO104" s="1">
        <v>4</v>
      </c>
      <c r="BP104" s="1">
        <v>36</v>
      </c>
      <c r="BQ104" s="1">
        <v>1</v>
      </c>
      <c r="BR104" s="28">
        <f t="shared" si="43"/>
        <v>0</v>
      </c>
      <c r="BS104" s="28">
        <f t="shared" si="44"/>
        <v>5</v>
      </c>
      <c r="BT104" s="28">
        <f t="shared" si="45"/>
        <v>41</v>
      </c>
      <c r="BU104" s="28">
        <f t="shared" si="46"/>
        <v>4</v>
      </c>
      <c r="BV104" s="28">
        <f t="shared" si="47"/>
        <v>36</v>
      </c>
      <c r="BW104" s="28">
        <f t="shared" si="48"/>
        <v>1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28">
        <f t="shared" si="49"/>
        <v>0</v>
      </c>
      <c r="CQ104" s="28">
        <f t="shared" si="50"/>
        <v>5</v>
      </c>
      <c r="CR104" s="28">
        <f t="shared" si="51"/>
        <v>41</v>
      </c>
      <c r="CS104" s="28">
        <f t="shared" si="52"/>
        <v>4</v>
      </c>
      <c r="CT104" s="28">
        <f t="shared" si="53"/>
        <v>36</v>
      </c>
      <c r="CU104" s="28">
        <f t="shared" si="54"/>
        <v>1</v>
      </c>
    </row>
    <row r="105" spans="1:102" x14ac:dyDescent="0.25">
      <c r="A105" s="1">
        <v>1317</v>
      </c>
      <c r="B105" s="2">
        <v>7439441317</v>
      </c>
      <c r="C105" s="2" t="s">
        <v>79</v>
      </c>
      <c r="D105" s="1">
        <v>1</v>
      </c>
      <c r="E105" s="1">
        <v>2</v>
      </c>
      <c r="F105" s="1">
        <v>9</v>
      </c>
      <c r="G105" s="1">
        <v>2</v>
      </c>
      <c r="H105" s="1">
        <v>7</v>
      </c>
      <c r="I105" s="1">
        <v>0</v>
      </c>
      <c r="J105" s="1">
        <v>0</v>
      </c>
      <c r="K105" s="1">
        <v>0</v>
      </c>
      <c r="L105" s="1">
        <v>5</v>
      </c>
      <c r="M105" s="1">
        <v>0</v>
      </c>
      <c r="N105" s="1">
        <v>5</v>
      </c>
      <c r="O105" s="1">
        <v>0</v>
      </c>
      <c r="P105" s="1">
        <v>0</v>
      </c>
      <c r="Q105" s="1">
        <v>0</v>
      </c>
      <c r="R105" s="1">
        <v>3</v>
      </c>
      <c r="S105" s="1">
        <v>0</v>
      </c>
      <c r="T105" s="1">
        <v>3</v>
      </c>
      <c r="U105" s="1">
        <v>0</v>
      </c>
      <c r="V105" s="28">
        <f t="shared" si="31"/>
        <v>1</v>
      </c>
      <c r="W105" s="28">
        <f t="shared" si="32"/>
        <v>2</v>
      </c>
      <c r="X105" s="28">
        <f t="shared" si="33"/>
        <v>17</v>
      </c>
      <c r="Y105" s="28">
        <f t="shared" si="34"/>
        <v>2</v>
      </c>
      <c r="Z105" s="28">
        <f t="shared" si="35"/>
        <v>15</v>
      </c>
      <c r="AA105" s="28">
        <f t="shared" si="36"/>
        <v>0</v>
      </c>
      <c r="AB105" s="1">
        <v>0</v>
      </c>
      <c r="AC105" s="1">
        <v>0</v>
      </c>
      <c r="AD105" s="1">
        <v>2</v>
      </c>
      <c r="AE105" s="1">
        <v>0</v>
      </c>
      <c r="AF105" s="1">
        <v>2</v>
      </c>
      <c r="AG105" s="1">
        <v>0</v>
      </c>
      <c r="AH105" s="1">
        <v>0</v>
      </c>
      <c r="AI105" s="1">
        <v>0</v>
      </c>
      <c r="AJ105" s="1">
        <v>2</v>
      </c>
      <c r="AK105" s="1">
        <v>0</v>
      </c>
      <c r="AL105" s="1">
        <v>2</v>
      </c>
      <c r="AM105" s="1">
        <v>0</v>
      </c>
      <c r="AN105" s="1">
        <v>0</v>
      </c>
      <c r="AO105" s="1">
        <v>1</v>
      </c>
      <c r="AP105" s="1">
        <v>2</v>
      </c>
      <c r="AQ105" s="1">
        <v>1</v>
      </c>
      <c r="AR105" s="1">
        <v>1</v>
      </c>
      <c r="AS105" s="1">
        <v>0</v>
      </c>
      <c r="AT105" s="28">
        <f t="shared" si="37"/>
        <v>1</v>
      </c>
      <c r="AU105" s="28">
        <f t="shared" si="38"/>
        <v>3</v>
      </c>
      <c r="AV105" s="28">
        <f t="shared" si="39"/>
        <v>23</v>
      </c>
      <c r="AW105" s="28">
        <f t="shared" si="40"/>
        <v>3</v>
      </c>
      <c r="AX105" s="28">
        <f t="shared" si="41"/>
        <v>20</v>
      </c>
      <c r="AY105" s="28">
        <f t="shared" si="42"/>
        <v>0</v>
      </c>
      <c r="AZ105" s="1">
        <v>0</v>
      </c>
      <c r="BA105" s="1">
        <v>0</v>
      </c>
      <c r="BB105" s="1">
        <v>2</v>
      </c>
      <c r="BC105" s="1">
        <v>0</v>
      </c>
      <c r="BD105" s="1">
        <v>2</v>
      </c>
      <c r="BE105" s="1">
        <v>0</v>
      </c>
      <c r="BF105" s="1">
        <v>0</v>
      </c>
      <c r="BG105" s="1">
        <v>0</v>
      </c>
      <c r="BH105" s="1">
        <v>2</v>
      </c>
      <c r="BI105" s="1">
        <v>0</v>
      </c>
      <c r="BJ105" s="1">
        <v>2</v>
      </c>
      <c r="BK105" s="1">
        <v>0</v>
      </c>
      <c r="BL105" s="1">
        <v>0</v>
      </c>
      <c r="BM105" s="1">
        <v>0</v>
      </c>
      <c r="BN105" s="1">
        <v>2</v>
      </c>
      <c r="BO105" s="1">
        <v>0</v>
      </c>
      <c r="BP105" s="1">
        <v>2</v>
      </c>
      <c r="BQ105" s="1">
        <v>0</v>
      </c>
      <c r="BR105" s="28">
        <f t="shared" si="43"/>
        <v>1</v>
      </c>
      <c r="BS105" s="28">
        <f t="shared" si="44"/>
        <v>3</v>
      </c>
      <c r="BT105" s="28">
        <f t="shared" si="45"/>
        <v>29</v>
      </c>
      <c r="BU105" s="28">
        <f t="shared" si="46"/>
        <v>3</v>
      </c>
      <c r="BV105" s="28">
        <f t="shared" si="47"/>
        <v>26</v>
      </c>
      <c r="BW105" s="28">
        <f t="shared" si="48"/>
        <v>0</v>
      </c>
      <c r="BX105" s="1">
        <v>0</v>
      </c>
      <c r="BY105" s="1">
        <v>0</v>
      </c>
      <c r="BZ105" s="1">
        <v>2</v>
      </c>
      <c r="CA105" s="1">
        <v>0</v>
      </c>
      <c r="CB105" s="1">
        <v>2</v>
      </c>
      <c r="CC105" s="1">
        <v>0</v>
      </c>
      <c r="CD105" s="1">
        <v>0</v>
      </c>
      <c r="CE105" s="1">
        <v>1</v>
      </c>
      <c r="CF105" s="1">
        <v>2</v>
      </c>
      <c r="CG105" s="1">
        <v>1</v>
      </c>
      <c r="CH105" s="1">
        <v>1</v>
      </c>
      <c r="CI105" s="1">
        <v>0</v>
      </c>
      <c r="CJ105" s="1">
        <v>0</v>
      </c>
      <c r="CK105" s="1">
        <v>0</v>
      </c>
      <c r="CL105" s="1">
        <v>2</v>
      </c>
      <c r="CM105" s="1">
        <v>0</v>
      </c>
      <c r="CN105" s="1">
        <v>2</v>
      </c>
      <c r="CO105" s="1">
        <v>0</v>
      </c>
      <c r="CP105" s="28">
        <f t="shared" si="49"/>
        <v>1</v>
      </c>
      <c r="CQ105" s="28">
        <f t="shared" si="50"/>
        <v>4</v>
      </c>
      <c r="CR105" s="28">
        <f t="shared" si="51"/>
        <v>35</v>
      </c>
      <c r="CS105" s="28">
        <f t="shared" si="52"/>
        <v>4</v>
      </c>
      <c r="CT105" s="28">
        <f t="shared" si="53"/>
        <v>31</v>
      </c>
      <c r="CU105" s="28">
        <f t="shared" si="54"/>
        <v>0</v>
      </c>
    </row>
    <row r="106" spans="1:102" x14ac:dyDescent="0.25">
      <c r="A106" s="1">
        <v>1317</v>
      </c>
      <c r="B106" s="2">
        <v>5201681317</v>
      </c>
      <c r="C106" s="2" t="s">
        <v>76</v>
      </c>
      <c r="D106" s="1">
        <v>39</v>
      </c>
      <c r="E106" s="1">
        <v>45</v>
      </c>
      <c r="F106" s="1">
        <v>153</v>
      </c>
      <c r="G106" s="1">
        <v>19</v>
      </c>
      <c r="H106" s="1">
        <v>108</v>
      </c>
      <c r="I106" s="1">
        <v>26</v>
      </c>
      <c r="J106" s="1">
        <v>28</v>
      </c>
      <c r="K106" s="1">
        <v>55</v>
      </c>
      <c r="L106" s="1">
        <v>108</v>
      </c>
      <c r="M106" s="1">
        <v>37</v>
      </c>
      <c r="N106" s="1">
        <v>53</v>
      </c>
      <c r="O106" s="1">
        <v>18</v>
      </c>
      <c r="P106" s="1">
        <v>15</v>
      </c>
      <c r="Q106" s="1">
        <v>23</v>
      </c>
      <c r="R106" s="1">
        <v>122</v>
      </c>
      <c r="S106" s="1">
        <v>15</v>
      </c>
      <c r="T106" s="1">
        <v>99</v>
      </c>
      <c r="U106" s="1">
        <v>8</v>
      </c>
      <c r="V106" s="28">
        <f t="shared" si="31"/>
        <v>82</v>
      </c>
      <c r="W106" s="28">
        <f t="shared" si="32"/>
        <v>123</v>
      </c>
      <c r="X106" s="28">
        <f t="shared" si="33"/>
        <v>383</v>
      </c>
      <c r="Y106" s="28">
        <f t="shared" si="34"/>
        <v>71</v>
      </c>
      <c r="Z106" s="28">
        <f t="shared" si="35"/>
        <v>260</v>
      </c>
      <c r="AA106" s="28">
        <f t="shared" si="36"/>
        <v>52</v>
      </c>
      <c r="AB106" s="1">
        <v>0</v>
      </c>
      <c r="AC106" s="1">
        <v>2</v>
      </c>
      <c r="AD106" s="1">
        <v>16</v>
      </c>
      <c r="AE106" s="1">
        <v>2</v>
      </c>
      <c r="AF106" s="1">
        <v>14</v>
      </c>
      <c r="AG106" s="1">
        <v>0</v>
      </c>
      <c r="AH106" s="1">
        <v>1</v>
      </c>
      <c r="AI106" s="1">
        <v>3</v>
      </c>
      <c r="AJ106" s="1">
        <v>38</v>
      </c>
      <c r="AK106" s="1">
        <v>3</v>
      </c>
      <c r="AL106" s="1">
        <v>35</v>
      </c>
      <c r="AM106" s="1">
        <v>0</v>
      </c>
      <c r="AN106" s="1">
        <v>4</v>
      </c>
      <c r="AO106" s="1">
        <v>9</v>
      </c>
      <c r="AP106" s="1">
        <v>37</v>
      </c>
      <c r="AQ106" s="1">
        <v>9</v>
      </c>
      <c r="AR106" s="1">
        <v>28</v>
      </c>
      <c r="AS106" s="1">
        <v>0</v>
      </c>
      <c r="AT106" s="28">
        <f t="shared" si="37"/>
        <v>87</v>
      </c>
      <c r="AU106" s="28">
        <f t="shared" si="38"/>
        <v>137</v>
      </c>
      <c r="AV106" s="28">
        <f t="shared" si="39"/>
        <v>474</v>
      </c>
      <c r="AW106" s="28">
        <f t="shared" si="40"/>
        <v>85</v>
      </c>
      <c r="AX106" s="28">
        <f t="shared" si="41"/>
        <v>337</v>
      </c>
      <c r="AY106" s="28">
        <f t="shared" si="42"/>
        <v>52</v>
      </c>
      <c r="AZ106" s="1">
        <v>2</v>
      </c>
      <c r="BA106" s="1">
        <v>22</v>
      </c>
      <c r="BB106" s="1">
        <v>141</v>
      </c>
      <c r="BC106" s="1">
        <v>22</v>
      </c>
      <c r="BD106" s="1">
        <v>119</v>
      </c>
      <c r="BE106" s="1">
        <v>0</v>
      </c>
      <c r="BF106" s="1">
        <v>3</v>
      </c>
      <c r="BG106" s="1">
        <v>21</v>
      </c>
      <c r="BH106" s="1">
        <v>153</v>
      </c>
      <c r="BI106" s="1">
        <v>21</v>
      </c>
      <c r="BJ106" s="1">
        <v>132</v>
      </c>
      <c r="BK106" s="1">
        <v>0</v>
      </c>
      <c r="BL106" s="1">
        <v>1</v>
      </c>
      <c r="BM106" s="1">
        <v>14</v>
      </c>
      <c r="BN106" s="1">
        <v>185</v>
      </c>
      <c r="BO106" s="1">
        <v>14</v>
      </c>
      <c r="BP106" s="1">
        <v>171</v>
      </c>
      <c r="BQ106" s="1">
        <v>0</v>
      </c>
      <c r="BR106" s="28">
        <f t="shared" si="43"/>
        <v>93</v>
      </c>
      <c r="BS106" s="28">
        <f t="shared" si="44"/>
        <v>194</v>
      </c>
      <c r="BT106" s="28">
        <f t="shared" si="45"/>
        <v>953</v>
      </c>
      <c r="BU106" s="28">
        <f t="shared" si="46"/>
        <v>142</v>
      </c>
      <c r="BV106" s="28">
        <f t="shared" si="47"/>
        <v>759</v>
      </c>
      <c r="BW106" s="28">
        <f t="shared" si="48"/>
        <v>52</v>
      </c>
      <c r="BX106" s="1">
        <v>0</v>
      </c>
      <c r="BY106" s="1">
        <v>6</v>
      </c>
      <c r="BZ106" s="1">
        <v>175</v>
      </c>
      <c r="CA106" s="1">
        <v>6</v>
      </c>
      <c r="CB106" s="1">
        <v>169</v>
      </c>
      <c r="CC106" s="1">
        <v>0</v>
      </c>
      <c r="CD106" s="1">
        <v>7</v>
      </c>
      <c r="CE106" s="1">
        <v>11</v>
      </c>
      <c r="CF106" s="1">
        <v>229</v>
      </c>
      <c r="CG106" s="1">
        <v>9</v>
      </c>
      <c r="CH106" s="1">
        <v>218</v>
      </c>
      <c r="CI106" s="1">
        <v>2</v>
      </c>
      <c r="CJ106" s="1">
        <v>3</v>
      </c>
      <c r="CK106" s="1">
        <v>29</v>
      </c>
      <c r="CL106" s="1">
        <v>129</v>
      </c>
      <c r="CM106" s="1">
        <v>25</v>
      </c>
      <c r="CN106" s="1">
        <v>100</v>
      </c>
      <c r="CO106" s="1">
        <v>4</v>
      </c>
      <c r="CP106" s="28">
        <f t="shared" si="49"/>
        <v>103</v>
      </c>
      <c r="CQ106" s="28">
        <f t="shared" si="50"/>
        <v>240</v>
      </c>
      <c r="CR106" s="28">
        <f t="shared" si="51"/>
        <v>1486</v>
      </c>
      <c r="CS106" s="28">
        <f t="shared" si="52"/>
        <v>182</v>
      </c>
      <c r="CT106" s="28">
        <f t="shared" si="53"/>
        <v>1246</v>
      </c>
      <c r="CU106" s="28">
        <f t="shared" si="54"/>
        <v>58</v>
      </c>
    </row>
    <row r="107" spans="1:102" x14ac:dyDescent="0.25">
      <c r="A107" s="1">
        <v>1317</v>
      </c>
      <c r="B107" s="2">
        <v>7687901317</v>
      </c>
      <c r="C107" s="2" t="s">
        <v>80</v>
      </c>
      <c r="D107" s="1">
        <v>43</v>
      </c>
      <c r="E107" s="1">
        <v>61</v>
      </c>
      <c r="F107" s="1">
        <v>230</v>
      </c>
      <c r="G107" s="1">
        <v>18</v>
      </c>
      <c r="H107" s="1">
        <v>169</v>
      </c>
      <c r="I107" s="1">
        <v>43</v>
      </c>
      <c r="J107" s="1">
        <v>24</v>
      </c>
      <c r="K107" s="1">
        <v>39</v>
      </c>
      <c r="L107" s="1">
        <v>118</v>
      </c>
      <c r="M107" s="1">
        <v>20</v>
      </c>
      <c r="N107" s="1">
        <v>79</v>
      </c>
      <c r="O107" s="1">
        <v>19</v>
      </c>
      <c r="P107" s="1">
        <v>32</v>
      </c>
      <c r="Q107" s="1">
        <v>52</v>
      </c>
      <c r="R107" s="1">
        <v>219</v>
      </c>
      <c r="S107" s="1">
        <v>42</v>
      </c>
      <c r="T107" s="1">
        <v>167</v>
      </c>
      <c r="U107" s="1">
        <v>10</v>
      </c>
      <c r="V107" s="28">
        <f t="shared" si="31"/>
        <v>99</v>
      </c>
      <c r="W107" s="28">
        <f t="shared" si="32"/>
        <v>152</v>
      </c>
      <c r="X107" s="28">
        <f t="shared" si="33"/>
        <v>567</v>
      </c>
      <c r="Y107" s="28">
        <f t="shared" si="34"/>
        <v>80</v>
      </c>
      <c r="Z107" s="28">
        <f t="shared" si="35"/>
        <v>415</v>
      </c>
      <c r="AA107" s="28">
        <f t="shared" si="36"/>
        <v>72</v>
      </c>
      <c r="AB107" s="1">
        <v>4</v>
      </c>
      <c r="AC107" s="1">
        <v>10</v>
      </c>
      <c r="AD107" s="1">
        <v>65</v>
      </c>
      <c r="AE107" s="1">
        <v>9</v>
      </c>
      <c r="AF107" s="1">
        <v>55</v>
      </c>
      <c r="AG107" s="1">
        <v>1</v>
      </c>
      <c r="AH107" s="1">
        <v>13</v>
      </c>
      <c r="AI107" s="1">
        <v>24</v>
      </c>
      <c r="AJ107" s="1">
        <v>141</v>
      </c>
      <c r="AK107" s="1">
        <v>18</v>
      </c>
      <c r="AL107" s="1">
        <v>117</v>
      </c>
      <c r="AM107" s="1">
        <v>6</v>
      </c>
      <c r="AN107" s="1">
        <v>12</v>
      </c>
      <c r="AO107" s="1">
        <v>19</v>
      </c>
      <c r="AP107" s="1">
        <v>188</v>
      </c>
      <c r="AQ107" s="1">
        <v>19</v>
      </c>
      <c r="AR107" s="1">
        <v>169</v>
      </c>
      <c r="AS107" s="1">
        <v>0</v>
      </c>
      <c r="AT107" s="28">
        <f t="shared" si="37"/>
        <v>128</v>
      </c>
      <c r="AU107" s="28">
        <f t="shared" si="38"/>
        <v>205</v>
      </c>
      <c r="AV107" s="28">
        <f t="shared" si="39"/>
        <v>961</v>
      </c>
      <c r="AW107" s="28">
        <f t="shared" si="40"/>
        <v>126</v>
      </c>
      <c r="AX107" s="28">
        <f t="shared" si="41"/>
        <v>756</v>
      </c>
      <c r="AY107" s="28">
        <f t="shared" si="42"/>
        <v>79</v>
      </c>
      <c r="AZ107" s="1">
        <v>38</v>
      </c>
      <c r="BA107" s="1">
        <v>57</v>
      </c>
      <c r="BB107" s="1">
        <v>218</v>
      </c>
      <c r="BC107" s="1">
        <v>55</v>
      </c>
      <c r="BD107" s="1">
        <v>161</v>
      </c>
      <c r="BE107" s="1">
        <v>2</v>
      </c>
      <c r="BF107" s="1">
        <v>25</v>
      </c>
      <c r="BG107" s="1">
        <v>46</v>
      </c>
      <c r="BH107" s="1">
        <v>291</v>
      </c>
      <c r="BI107" s="1">
        <v>46</v>
      </c>
      <c r="BJ107" s="1">
        <v>245</v>
      </c>
      <c r="BK107" s="1">
        <v>0</v>
      </c>
      <c r="BL107" s="1">
        <v>62</v>
      </c>
      <c r="BM107" s="1">
        <v>75</v>
      </c>
      <c r="BN107" s="1">
        <v>220</v>
      </c>
      <c r="BO107" s="1">
        <v>74</v>
      </c>
      <c r="BP107" s="1">
        <v>145</v>
      </c>
      <c r="BQ107" s="1">
        <v>1</v>
      </c>
      <c r="BR107" s="28">
        <f t="shared" si="43"/>
        <v>253</v>
      </c>
      <c r="BS107" s="28">
        <f t="shared" si="44"/>
        <v>383</v>
      </c>
      <c r="BT107" s="28">
        <f t="shared" si="45"/>
        <v>1690</v>
      </c>
      <c r="BU107" s="28">
        <f t="shared" si="46"/>
        <v>301</v>
      </c>
      <c r="BV107" s="28">
        <f t="shared" si="47"/>
        <v>1307</v>
      </c>
      <c r="BW107" s="28">
        <f t="shared" si="48"/>
        <v>82</v>
      </c>
      <c r="BX107" s="1">
        <v>13</v>
      </c>
      <c r="BY107" s="1">
        <v>14</v>
      </c>
      <c r="BZ107" s="1">
        <v>73</v>
      </c>
      <c r="CA107" s="1">
        <v>14</v>
      </c>
      <c r="CB107" s="1">
        <v>59</v>
      </c>
      <c r="CC107" s="1">
        <v>0</v>
      </c>
      <c r="CD107" s="1">
        <v>0</v>
      </c>
      <c r="CE107" s="1">
        <v>0</v>
      </c>
      <c r="CF107" s="1">
        <v>1</v>
      </c>
      <c r="CG107" s="1">
        <v>0</v>
      </c>
      <c r="CH107" s="1">
        <v>1</v>
      </c>
      <c r="CI107" s="1">
        <v>0</v>
      </c>
      <c r="CJ107" s="1">
        <v>19</v>
      </c>
      <c r="CK107" s="1">
        <v>50</v>
      </c>
      <c r="CL107" s="1">
        <v>137</v>
      </c>
      <c r="CM107" s="1">
        <v>25</v>
      </c>
      <c r="CN107" s="1">
        <v>87</v>
      </c>
      <c r="CO107" s="1">
        <v>25</v>
      </c>
      <c r="CP107" s="28">
        <f t="shared" si="49"/>
        <v>285</v>
      </c>
      <c r="CQ107" s="28">
        <f t="shared" si="50"/>
        <v>447</v>
      </c>
      <c r="CR107" s="28">
        <f t="shared" si="51"/>
        <v>1901</v>
      </c>
      <c r="CS107" s="28">
        <f t="shared" si="52"/>
        <v>340</v>
      </c>
      <c r="CT107" s="28">
        <f t="shared" si="53"/>
        <v>1454</v>
      </c>
      <c r="CU107" s="28">
        <f t="shared" si="54"/>
        <v>107</v>
      </c>
      <c r="CV107">
        <v>11</v>
      </c>
      <c r="CW107" s="63">
        <f>CV107*100</f>
        <v>1100</v>
      </c>
      <c r="CX107" s="64">
        <f>CR107/CW107</f>
        <v>1.7281818181818183</v>
      </c>
    </row>
    <row r="108" spans="1:102" x14ac:dyDescent="0.25">
      <c r="A108" s="1">
        <v>1317</v>
      </c>
      <c r="B108" s="2">
        <v>4150201317</v>
      </c>
      <c r="C108" s="2" t="s">
        <v>77</v>
      </c>
      <c r="D108" s="1">
        <v>17</v>
      </c>
      <c r="E108" s="1">
        <v>20</v>
      </c>
      <c r="F108" s="1">
        <v>121</v>
      </c>
      <c r="G108" s="1">
        <v>3</v>
      </c>
      <c r="H108" s="1">
        <v>101</v>
      </c>
      <c r="I108" s="1">
        <v>17</v>
      </c>
      <c r="J108" s="1">
        <v>15</v>
      </c>
      <c r="K108" s="1">
        <v>17</v>
      </c>
      <c r="L108" s="1">
        <v>133</v>
      </c>
      <c r="M108" s="1">
        <v>2</v>
      </c>
      <c r="N108" s="1">
        <v>116</v>
      </c>
      <c r="O108" s="1">
        <v>15</v>
      </c>
      <c r="P108" s="1">
        <v>1</v>
      </c>
      <c r="Q108" s="1">
        <v>1</v>
      </c>
      <c r="R108" s="1">
        <v>74</v>
      </c>
      <c r="S108" s="1">
        <v>0</v>
      </c>
      <c r="T108" s="1">
        <v>73</v>
      </c>
      <c r="U108" s="1">
        <v>1</v>
      </c>
      <c r="V108" s="28">
        <f t="shared" si="31"/>
        <v>33</v>
      </c>
      <c r="W108" s="28">
        <f t="shared" si="32"/>
        <v>38</v>
      </c>
      <c r="X108" s="28">
        <f t="shared" si="33"/>
        <v>328</v>
      </c>
      <c r="Y108" s="28">
        <f t="shared" si="34"/>
        <v>5</v>
      </c>
      <c r="Z108" s="28">
        <f t="shared" si="35"/>
        <v>290</v>
      </c>
      <c r="AA108" s="28">
        <f t="shared" si="36"/>
        <v>33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28">
        <f t="shared" si="37"/>
        <v>33</v>
      </c>
      <c r="AU108" s="28">
        <f t="shared" si="38"/>
        <v>38</v>
      </c>
      <c r="AV108" s="28">
        <f t="shared" si="39"/>
        <v>328</v>
      </c>
      <c r="AW108" s="28">
        <f t="shared" si="40"/>
        <v>5</v>
      </c>
      <c r="AX108" s="28">
        <f t="shared" si="41"/>
        <v>290</v>
      </c>
      <c r="AY108" s="28">
        <f t="shared" si="42"/>
        <v>33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28">
        <f t="shared" si="43"/>
        <v>33</v>
      </c>
      <c r="BS108" s="28">
        <f t="shared" si="44"/>
        <v>38</v>
      </c>
      <c r="BT108" s="28">
        <f t="shared" si="45"/>
        <v>328</v>
      </c>
      <c r="BU108" s="28">
        <f t="shared" si="46"/>
        <v>5</v>
      </c>
      <c r="BV108" s="28">
        <f t="shared" si="47"/>
        <v>290</v>
      </c>
      <c r="BW108" s="28">
        <f t="shared" si="48"/>
        <v>33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28">
        <f t="shared" si="49"/>
        <v>33</v>
      </c>
      <c r="CQ108" s="28">
        <f t="shared" si="50"/>
        <v>38</v>
      </c>
      <c r="CR108" s="28">
        <f t="shared" si="51"/>
        <v>328</v>
      </c>
      <c r="CS108" s="28">
        <f t="shared" si="52"/>
        <v>5</v>
      </c>
      <c r="CT108" s="28">
        <f t="shared" si="53"/>
        <v>290</v>
      </c>
      <c r="CU108" s="28">
        <f t="shared" si="54"/>
        <v>33</v>
      </c>
    </row>
    <row r="109" spans="1:102" x14ac:dyDescent="0.25">
      <c r="A109" s="1">
        <v>1317</v>
      </c>
      <c r="B109" s="2">
        <v>397665091317</v>
      </c>
      <c r="C109" s="2" t="s">
        <v>78</v>
      </c>
      <c r="D109" s="1">
        <v>17</v>
      </c>
      <c r="E109" s="1">
        <v>31</v>
      </c>
      <c r="F109" s="1">
        <v>77</v>
      </c>
      <c r="G109" s="1">
        <v>31</v>
      </c>
      <c r="H109" s="1">
        <v>46</v>
      </c>
      <c r="I109" s="1">
        <v>0</v>
      </c>
      <c r="J109" s="1">
        <v>10</v>
      </c>
      <c r="K109" s="1">
        <v>22</v>
      </c>
      <c r="L109" s="1">
        <v>68</v>
      </c>
      <c r="M109" s="1">
        <v>22</v>
      </c>
      <c r="N109" s="1">
        <v>46</v>
      </c>
      <c r="O109" s="1">
        <v>0</v>
      </c>
      <c r="P109" s="1">
        <v>2</v>
      </c>
      <c r="Q109" s="1">
        <v>6</v>
      </c>
      <c r="R109" s="1">
        <v>17</v>
      </c>
      <c r="S109" s="1">
        <v>6</v>
      </c>
      <c r="T109" s="1">
        <v>11</v>
      </c>
      <c r="U109" s="1">
        <v>0</v>
      </c>
      <c r="V109" s="28">
        <f t="shared" si="31"/>
        <v>29</v>
      </c>
      <c r="W109" s="28">
        <f t="shared" si="32"/>
        <v>59</v>
      </c>
      <c r="X109" s="28">
        <f t="shared" si="33"/>
        <v>162</v>
      </c>
      <c r="Y109" s="28">
        <f t="shared" si="34"/>
        <v>59</v>
      </c>
      <c r="Z109" s="28">
        <f t="shared" si="35"/>
        <v>103</v>
      </c>
      <c r="AA109" s="28">
        <f t="shared" si="36"/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28">
        <f t="shared" si="37"/>
        <v>29</v>
      </c>
      <c r="AU109" s="28">
        <f t="shared" si="38"/>
        <v>59</v>
      </c>
      <c r="AV109" s="28">
        <f t="shared" si="39"/>
        <v>162</v>
      </c>
      <c r="AW109" s="28">
        <f t="shared" si="40"/>
        <v>59</v>
      </c>
      <c r="AX109" s="28">
        <f t="shared" si="41"/>
        <v>103</v>
      </c>
      <c r="AY109" s="28">
        <f t="shared" si="42"/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28">
        <f t="shared" si="43"/>
        <v>29</v>
      </c>
      <c r="BS109" s="28">
        <f t="shared" si="44"/>
        <v>59</v>
      </c>
      <c r="BT109" s="28">
        <f t="shared" si="45"/>
        <v>162</v>
      </c>
      <c r="BU109" s="28">
        <f t="shared" si="46"/>
        <v>59</v>
      </c>
      <c r="BV109" s="28">
        <f t="shared" si="47"/>
        <v>103</v>
      </c>
      <c r="BW109" s="28">
        <f t="shared" si="48"/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28">
        <f t="shared" si="49"/>
        <v>29</v>
      </c>
      <c r="CQ109" s="28">
        <f t="shared" si="50"/>
        <v>59</v>
      </c>
      <c r="CR109" s="28">
        <f t="shared" si="51"/>
        <v>162</v>
      </c>
      <c r="CS109" s="28">
        <f t="shared" si="52"/>
        <v>59</v>
      </c>
      <c r="CT109" s="28">
        <f t="shared" si="53"/>
        <v>103</v>
      </c>
      <c r="CU109" s="28">
        <f t="shared" si="54"/>
        <v>0</v>
      </c>
    </row>
    <row r="110" spans="1:102" x14ac:dyDescent="0.25">
      <c r="A110" s="1">
        <v>1317</v>
      </c>
      <c r="B110" s="2">
        <v>183037911317</v>
      </c>
      <c r="C110" s="2" t="s">
        <v>75</v>
      </c>
      <c r="D110" s="1">
        <v>3</v>
      </c>
      <c r="E110" s="1">
        <v>3</v>
      </c>
      <c r="F110" s="1">
        <v>7</v>
      </c>
      <c r="G110" s="1">
        <v>3</v>
      </c>
      <c r="H110" s="1">
        <v>4</v>
      </c>
      <c r="I110" s="1">
        <v>0</v>
      </c>
      <c r="J110" s="1">
        <v>1</v>
      </c>
      <c r="K110" s="1">
        <v>5</v>
      </c>
      <c r="L110" s="1">
        <v>14</v>
      </c>
      <c r="M110" s="1">
        <v>5</v>
      </c>
      <c r="N110" s="1">
        <v>9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28">
        <f t="shared" si="31"/>
        <v>4</v>
      </c>
      <c r="W110" s="28">
        <f t="shared" si="32"/>
        <v>8</v>
      </c>
      <c r="X110" s="28">
        <f t="shared" si="33"/>
        <v>21</v>
      </c>
      <c r="Y110" s="28">
        <f t="shared" si="34"/>
        <v>8</v>
      </c>
      <c r="Z110" s="28">
        <f t="shared" si="35"/>
        <v>13</v>
      </c>
      <c r="AA110" s="28">
        <f t="shared" si="36"/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28">
        <f t="shared" si="37"/>
        <v>4</v>
      </c>
      <c r="AU110" s="28">
        <f t="shared" si="38"/>
        <v>8</v>
      </c>
      <c r="AV110" s="28">
        <f t="shared" si="39"/>
        <v>21</v>
      </c>
      <c r="AW110" s="28">
        <f t="shared" si="40"/>
        <v>8</v>
      </c>
      <c r="AX110" s="28">
        <f t="shared" si="41"/>
        <v>13</v>
      </c>
      <c r="AY110" s="28">
        <f t="shared" si="42"/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28">
        <f t="shared" si="43"/>
        <v>4</v>
      </c>
      <c r="BS110" s="28">
        <f t="shared" si="44"/>
        <v>8</v>
      </c>
      <c r="BT110" s="28">
        <f t="shared" si="45"/>
        <v>21</v>
      </c>
      <c r="BU110" s="28">
        <f t="shared" si="46"/>
        <v>8</v>
      </c>
      <c r="BV110" s="28">
        <f t="shared" si="47"/>
        <v>13</v>
      </c>
      <c r="BW110" s="28">
        <f t="shared" si="48"/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28">
        <f t="shared" si="49"/>
        <v>4</v>
      </c>
      <c r="CQ110" s="28">
        <f t="shared" si="50"/>
        <v>8</v>
      </c>
      <c r="CR110" s="28">
        <f t="shared" si="51"/>
        <v>21</v>
      </c>
      <c r="CS110" s="28">
        <f t="shared" si="52"/>
        <v>8</v>
      </c>
      <c r="CT110" s="28">
        <f t="shared" si="53"/>
        <v>13</v>
      </c>
      <c r="CU110" s="28">
        <f t="shared" si="54"/>
        <v>0</v>
      </c>
    </row>
    <row r="111" spans="1:102" x14ac:dyDescent="0.25">
      <c r="A111" s="1">
        <v>1317</v>
      </c>
      <c r="B111" s="2">
        <v>5201651317</v>
      </c>
      <c r="C111" s="2" t="s">
        <v>85</v>
      </c>
      <c r="D111" s="1">
        <v>0</v>
      </c>
      <c r="E111" s="1">
        <v>0</v>
      </c>
      <c r="F111" s="1">
        <v>6</v>
      </c>
      <c r="G111" s="1">
        <v>0</v>
      </c>
      <c r="H111" s="1">
        <v>6</v>
      </c>
      <c r="I111" s="1">
        <v>0</v>
      </c>
      <c r="J111" s="1">
        <v>0</v>
      </c>
      <c r="K111" s="1">
        <v>0</v>
      </c>
      <c r="L111" s="1">
        <v>7</v>
      </c>
      <c r="M111" s="1">
        <v>0</v>
      </c>
      <c r="N111" s="1">
        <v>7</v>
      </c>
      <c r="O111" s="1">
        <v>0</v>
      </c>
      <c r="P111" s="1">
        <v>0</v>
      </c>
      <c r="Q111" s="1">
        <v>1</v>
      </c>
      <c r="R111" s="1">
        <v>5</v>
      </c>
      <c r="S111" s="1">
        <v>1</v>
      </c>
      <c r="T111" s="1">
        <v>4</v>
      </c>
      <c r="U111" s="1">
        <v>0</v>
      </c>
      <c r="V111" s="28">
        <f t="shared" si="31"/>
        <v>0</v>
      </c>
      <c r="W111" s="28">
        <f t="shared" si="32"/>
        <v>1</v>
      </c>
      <c r="X111" s="28">
        <f t="shared" si="33"/>
        <v>18</v>
      </c>
      <c r="Y111" s="28">
        <f t="shared" si="34"/>
        <v>1</v>
      </c>
      <c r="Z111" s="28">
        <f t="shared" si="35"/>
        <v>17</v>
      </c>
      <c r="AA111" s="28">
        <f t="shared" si="36"/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28">
        <f t="shared" si="37"/>
        <v>0</v>
      </c>
      <c r="AU111" s="28">
        <f t="shared" si="38"/>
        <v>1</v>
      </c>
      <c r="AV111" s="28">
        <f t="shared" si="39"/>
        <v>18</v>
      </c>
      <c r="AW111" s="28">
        <f t="shared" si="40"/>
        <v>1</v>
      </c>
      <c r="AX111" s="28">
        <f t="shared" si="41"/>
        <v>17</v>
      </c>
      <c r="AY111" s="28">
        <f t="shared" si="42"/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28">
        <f t="shared" si="43"/>
        <v>0</v>
      </c>
      <c r="BS111" s="28">
        <f t="shared" si="44"/>
        <v>1</v>
      </c>
      <c r="BT111" s="28">
        <f t="shared" si="45"/>
        <v>18</v>
      </c>
      <c r="BU111" s="28">
        <f t="shared" si="46"/>
        <v>1</v>
      </c>
      <c r="BV111" s="28">
        <f t="shared" si="47"/>
        <v>17</v>
      </c>
      <c r="BW111" s="28">
        <f t="shared" si="48"/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2</v>
      </c>
      <c r="CF111" s="1">
        <v>11</v>
      </c>
      <c r="CG111" s="1">
        <v>2</v>
      </c>
      <c r="CH111" s="1">
        <v>9</v>
      </c>
      <c r="CI111" s="1">
        <v>0</v>
      </c>
      <c r="CJ111" s="1">
        <v>1</v>
      </c>
      <c r="CK111" s="1">
        <v>21</v>
      </c>
      <c r="CL111" s="1">
        <v>22</v>
      </c>
      <c r="CM111" s="1">
        <v>8</v>
      </c>
      <c r="CN111" s="1">
        <v>1</v>
      </c>
      <c r="CO111" s="1">
        <v>13</v>
      </c>
      <c r="CP111" s="28">
        <f t="shared" si="49"/>
        <v>1</v>
      </c>
      <c r="CQ111" s="28">
        <f t="shared" si="50"/>
        <v>24</v>
      </c>
      <c r="CR111" s="28">
        <f t="shared" si="51"/>
        <v>51</v>
      </c>
      <c r="CS111" s="28">
        <f t="shared" si="52"/>
        <v>11</v>
      </c>
      <c r="CT111" s="28">
        <f t="shared" si="53"/>
        <v>27</v>
      </c>
      <c r="CU111" s="28">
        <f t="shared" si="54"/>
        <v>13</v>
      </c>
    </row>
    <row r="112" spans="1:102" x14ac:dyDescent="0.25">
      <c r="A112" s="1">
        <v>1317</v>
      </c>
      <c r="B112" s="2">
        <v>5201981317</v>
      </c>
      <c r="C112" s="2" t="s">
        <v>82</v>
      </c>
      <c r="D112" s="1">
        <v>36</v>
      </c>
      <c r="E112" s="1">
        <v>61</v>
      </c>
      <c r="F112" s="1">
        <v>219</v>
      </c>
      <c r="G112" s="1">
        <v>32</v>
      </c>
      <c r="H112" s="1">
        <v>158</v>
      </c>
      <c r="I112" s="1">
        <v>29</v>
      </c>
      <c r="J112" s="1">
        <v>42</v>
      </c>
      <c r="K112" s="1">
        <v>69</v>
      </c>
      <c r="L112" s="1">
        <v>239</v>
      </c>
      <c r="M112" s="1">
        <v>26</v>
      </c>
      <c r="N112" s="1">
        <v>170</v>
      </c>
      <c r="O112" s="1">
        <v>43</v>
      </c>
      <c r="P112" s="1">
        <v>15</v>
      </c>
      <c r="Q112" s="1">
        <v>25</v>
      </c>
      <c r="R112" s="1">
        <v>128</v>
      </c>
      <c r="S112" s="1">
        <v>19</v>
      </c>
      <c r="T112" s="1">
        <v>103</v>
      </c>
      <c r="U112" s="1">
        <v>6</v>
      </c>
      <c r="V112" s="28">
        <f t="shared" si="31"/>
        <v>93</v>
      </c>
      <c r="W112" s="28">
        <f t="shared" si="32"/>
        <v>155</v>
      </c>
      <c r="X112" s="28">
        <f t="shared" si="33"/>
        <v>586</v>
      </c>
      <c r="Y112" s="28">
        <f t="shared" si="34"/>
        <v>77</v>
      </c>
      <c r="Z112" s="28">
        <f t="shared" si="35"/>
        <v>431</v>
      </c>
      <c r="AA112" s="28">
        <f t="shared" si="36"/>
        <v>78</v>
      </c>
      <c r="AB112" s="1">
        <v>11</v>
      </c>
      <c r="AC112" s="1">
        <v>17</v>
      </c>
      <c r="AD112" s="1">
        <v>49</v>
      </c>
      <c r="AE112" s="1">
        <v>15</v>
      </c>
      <c r="AF112" s="1">
        <v>32</v>
      </c>
      <c r="AG112" s="1">
        <v>2</v>
      </c>
      <c r="AH112" s="1">
        <v>5</v>
      </c>
      <c r="AI112" s="1">
        <v>13</v>
      </c>
      <c r="AJ112" s="1">
        <v>118</v>
      </c>
      <c r="AK112" s="1">
        <v>12</v>
      </c>
      <c r="AL112" s="1">
        <v>105</v>
      </c>
      <c r="AM112" s="1">
        <v>1</v>
      </c>
      <c r="AN112" s="1">
        <v>32</v>
      </c>
      <c r="AO112" s="1">
        <v>38</v>
      </c>
      <c r="AP112" s="1">
        <v>625</v>
      </c>
      <c r="AQ112" s="1">
        <v>38</v>
      </c>
      <c r="AR112" s="1">
        <v>587</v>
      </c>
      <c r="AS112" s="1">
        <v>0</v>
      </c>
      <c r="AT112" s="28">
        <f t="shared" si="37"/>
        <v>141</v>
      </c>
      <c r="AU112" s="28">
        <f t="shared" si="38"/>
        <v>223</v>
      </c>
      <c r="AV112" s="28">
        <f t="shared" si="39"/>
        <v>1378</v>
      </c>
      <c r="AW112" s="28">
        <f t="shared" si="40"/>
        <v>142</v>
      </c>
      <c r="AX112" s="28">
        <f t="shared" si="41"/>
        <v>1155</v>
      </c>
      <c r="AY112" s="28">
        <f t="shared" si="42"/>
        <v>81</v>
      </c>
      <c r="AZ112" s="1">
        <v>36</v>
      </c>
      <c r="BA112" s="1">
        <v>45</v>
      </c>
      <c r="BB112" s="1">
        <v>260</v>
      </c>
      <c r="BC112" s="1">
        <v>43</v>
      </c>
      <c r="BD112" s="1">
        <v>215</v>
      </c>
      <c r="BE112" s="1">
        <v>2</v>
      </c>
      <c r="BF112" s="1">
        <v>0</v>
      </c>
      <c r="BG112" s="1">
        <v>0</v>
      </c>
      <c r="BH112" s="1">
        <v>40</v>
      </c>
      <c r="BI112" s="1">
        <v>0</v>
      </c>
      <c r="BJ112" s="1">
        <v>40</v>
      </c>
      <c r="BK112" s="1">
        <v>0</v>
      </c>
      <c r="BL112" s="1">
        <v>0</v>
      </c>
      <c r="BM112" s="1">
        <v>0</v>
      </c>
      <c r="BN112" s="1">
        <v>3</v>
      </c>
      <c r="BO112" s="1">
        <v>0</v>
      </c>
      <c r="BP112" s="1">
        <v>3</v>
      </c>
      <c r="BQ112" s="1">
        <v>0</v>
      </c>
      <c r="BR112" s="28">
        <f t="shared" si="43"/>
        <v>177</v>
      </c>
      <c r="BS112" s="28">
        <f t="shared" si="44"/>
        <v>268</v>
      </c>
      <c r="BT112" s="28">
        <f t="shared" si="45"/>
        <v>1681</v>
      </c>
      <c r="BU112" s="28">
        <f t="shared" si="46"/>
        <v>185</v>
      </c>
      <c r="BV112" s="28">
        <f t="shared" si="47"/>
        <v>1413</v>
      </c>
      <c r="BW112" s="28">
        <f t="shared" si="48"/>
        <v>83</v>
      </c>
      <c r="BX112" s="1">
        <v>0</v>
      </c>
      <c r="BY112" s="1">
        <v>0</v>
      </c>
      <c r="BZ112" s="1">
        <v>3</v>
      </c>
      <c r="CA112" s="1">
        <v>0</v>
      </c>
      <c r="CB112" s="1">
        <v>3</v>
      </c>
      <c r="CC112" s="1">
        <v>0</v>
      </c>
      <c r="CD112" s="1">
        <v>4</v>
      </c>
      <c r="CE112" s="1">
        <v>6</v>
      </c>
      <c r="CF112" s="1">
        <v>12</v>
      </c>
      <c r="CG112" s="1">
        <v>6</v>
      </c>
      <c r="CH112" s="1">
        <v>6</v>
      </c>
      <c r="CI112" s="1">
        <v>0</v>
      </c>
      <c r="CJ112" s="1">
        <v>0</v>
      </c>
      <c r="CK112" s="1">
        <v>0</v>
      </c>
      <c r="CL112" s="1">
        <v>3</v>
      </c>
      <c r="CM112" s="1">
        <v>0</v>
      </c>
      <c r="CN112" s="1">
        <v>3</v>
      </c>
      <c r="CO112" s="1">
        <v>0</v>
      </c>
      <c r="CP112" s="28">
        <f t="shared" si="49"/>
        <v>181</v>
      </c>
      <c r="CQ112" s="28">
        <f t="shared" si="50"/>
        <v>274</v>
      </c>
      <c r="CR112" s="28">
        <f t="shared" si="51"/>
        <v>1699</v>
      </c>
      <c r="CS112" s="28">
        <f t="shared" si="52"/>
        <v>191</v>
      </c>
      <c r="CT112" s="28">
        <f t="shared" si="53"/>
        <v>1425</v>
      </c>
      <c r="CU112" s="28">
        <f t="shared" si="54"/>
        <v>83</v>
      </c>
      <c r="CV112">
        <v>12</v>
      </c>
      <c r="CW112" s="63">
        <f t="shared" ref="CW112:CW113" si="55">CV112*100</f>
        <v>1200</v>
      </c>
      <c r="CX112" s="64">
        <f t="shared" ref="CX112:CX113" si="56">CR112/CW112</f>
        <v>1.4158333333333333</v>
      </c>
    </row>
    <row r="113" spans="1:102" x14ac:dyDescent="0.25">
      <c r="A113" s="1">
        <v>1317</v>
      </c>
      <c r="B113" s="2">
        <v>381959511317</v>
      </c>
      <c r="C113" s="1" t="s">
        <v>389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28">
        <f t="shared" si="31"/>
        <v>0</v>
      </c>
      <c r="W113" s="28">
        <f t="shared" si="32"/>
        <v>0</v>
      </c>
      <c r="X113" s="28">
        <f t="shared" si="33"/>
        <v>0</v>
      </c>
      <c r="Y113" s="28">
        <f t="shared" si="34"/>
        <v>0</v>
      </c>
      <c r="Z113" s="28">
        <f t="shared" si="35"/>
        <v>0</v>
      </c>
      <c r="AA113" s="28">
        <f t="shared" si="36"/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28">
        <f t="shared" si="37"/>
        <v>0</v>
      </c>
      <c r="AU113" s="28">
        <f t="shared" si="38"/>
        <v>0</v>
      </c>
      <c r="AV113" s="28">
        <f t="shared" si="39"/>
        <v>0</v>
      </c>
      <c r="AW113" s="28">
        <f t="shared" si="40"/>
        <v>0</v>
      </c>
      <c r="AX113" s="28">
        <f t="shared" si="41"/>
        <v>0</v>
      </c>
      <c r="AY113" s="28">
        <f t="shared" si="42"/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22</v>
      </c>
      <c r="BG113" s="1">
        <v>30</v>
      </c>
      <c r="BH113" s="1">
        <v>138</v>
      </c>
      <c r="BI113" s="1">
        <v>30</v>
      </c>
      <c r="BJ113" s="1">
        <v>108</v>
      </c>
      <c r="BK113" s="1">
        <v>0</v>
      </c>
      <c r="BL113" s="1">
        <v>47</v>
      </c>
      <c r="BM113" s="1">
        <v>54</v>
      </c>
      <c r="BN113" s="1">
        <v>178</v>
      </c>
      <c r="BO113" s="1">
        <v>54</v>
      </c>
      <c r="BP113" s="1">
        <v>124</v>
      </c>
      <c r="BQ113" s="1">
        <v>0</v>
      </c>
      <c r="BR113" s="28">
        <f t="shared" si="43"/>
        <v>69</v>
      </c>
      <c r="BS113" s="28">
        <f t="shared" si="44"/>
        <v>84</v>
      </c>
      <c r="BT113" s="28">
        <f t="shared" si="45"/>
        <v>316</v>
      </c>
      <c r="BU113" s="28">
        <f t="shared" si="46"/>
        <v>84</v>
      </c>
      <c r="BV113" s="28">
        <f t="shared" si="47"/>
        <v>232</v>
      </c>
      <c r="BW113" s="28">
        <f t="shared" si="48"/>
        <v>0</v>
      </c>
      <c r="BX113" s="1">
        <v>19</v>
      </c>
      <c r="BY113" s="1">
        <v>36</v>
      </c>
      <c r="BZ113" s="1">
        <v>194</v>
      </c>
      <c r="CA113" s="1">
        <v>36</v>
      </c>
      <c r="CB113" s="1">
        <v>158</v>
      </c>
      <c r="CC113" s="1">
        <v>0</v>
      </c>
      <c r="CD113" s="1">
        <v>47</v>
      </c>
      <c r="CE113" s="1">
        <v>71</v>
      </c>
      <c r="CF113" s="1">
        <v>315</v>
      </c>
      <c r="CG113" s="1">
        <v>71</v>
      </c>
      <c r="CH113" s="1">
        <v>244</v>
      </c>
      <c r="CI113" s="1">
        <v>0</v>
      </c>
      <c r="CJ113" s="1">
        <v>28</v>
      </c>
      <c r="CK113" s="1">
        <v>51</v>
      </c>
      <c r="CL113" s="1">
        <v>128</v>
      </c>
      <c r="CM113" s="1">
        <v>24</v>
      </c>
      <c r="CN113" s="1">
        <v>77</v>
      </c>
      <c r="CO113" s="1">
        <v>27</v>
      </c>
      <c r="CP113" s="28">
        <f t="shared" si="49"/>
        <v>163</v>
      </c>
      <c r="CQ113" s="28">
        <f t="shared" si="50"/>
        <v>242</v>
      </c>
      <c r="CR113" s="28">
        <f t="shared" si="51"/>
        <v>953</v>
      </c>
      <c r="CS113" s="28">
        <f t="shared" si="52"/>
        <v>215</v>
      </c>
      <c r="CT113" s="28">
        <f t="shared" si="53"/>
        <v>711</v>
      </c>
      <c r="CU113" s="28">
        <f t="shared" si="54"/>
        <v>27</v>
      </c>
      <c r="CV113">
        <v>5</v>
      </c>
      <c r="CW113" s="63">
        <f t="shared" si="55"/>
        <v>500</v>
      </c>
      <c r="CX113" s="64">
        <f t="shared" si="56"/>
        <v>1.9059999999999999</v>
      </c>
    </row>
    <row r="114" spans="1:102" x14ac:dyDescent="0.25">
      <c r="A114" s="1">
        <v>1317</v>
      </c>
      <c r="B114" s="2">
        <v>425220241317</v>
      </c>
      <c r="C114" s="1" t="s">
        <v>454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28">
        <f t="shared" si="31"/>
        <v>0</v>
      </c>
      <c r="W114" s="28">
        <f t="shared" si="32"/>
        <v>0</v>
      </c>
      <c r="X114" s="28">
        <f t="shared" si="33"/>
        <v>0</v>
      </c>
      <c r="Y114" s="28">
        <f t="shared" si="34"/>
        <v>0</v>
      </c>
      <c r="Z114" s="28">
        <f t="shared" si="35"/>
        <v>0</v>
      </c>
      <c r="AA114" s="28">
        <f t="shared" si="36"/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28">
        <f t="shared" si="37"/>
        <v>0</v>
      </c>
      <c r="AU114" s="28">
        <f t="shared" si="38"/>
        <v>0</v>
      </c>
      <c r="AV114" s="28">
        <f t="shared" si="39"/>
        <v>0</v>
      </c>
      <c r="AW114" s="28">
        <f t="shared" si="40"/>
        <v>0</v>
      </c>
      <c r="AX114" s="28">
        <f t="shared" si="41"/>
        <v>0</v>
      </c>
      <c r="AY114" s="28">
        <f t="shared" si="42"/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1</v>
      </c>
      <c r="BM114" s="1">
        <v>4</v>
      </c>
      <c r="BN114" s="1">
        <v>5</v>
      </c>
      <c r="BO114" s="1">
        <v>4</v>
      </c>
      <c r="BP114" s="1">
        <v>1</v>
      </c>
      <c r="BQ114" s="1">
        <v>0</v>
      </c>
      <c r="BR114" s="28">
        <f t="shared" si="43"/>
        <v>1</v>
      </c>
      <c r="BS114" s="28">
        <f t="shared" si="44"/>
        <v>4</v>
      </c>
      <c r="BT114" s="28">
        <f t="shared" si="45"/>
        <v>5</v>
      </c>
      <c r="BU114" s="28">
        <f t="shared" si="46"/>
        <v>4</v>
      </c>
      <c r="BV114" s="28">
        <f t="shared" si="47"/>
        <v>1</v>
      </c>
      <c r="BW114" s="28">
        <f t="shared" si="48"/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28">
        <f t="shared" si="49"/>
        <v>1</v>
      </c>
      <c r="CQ114" s="28">
        <f t="shared" si="50"/>
        <v>4</v>
      </c>
      <c r="CR114" s="28">
        <f t="shared" si="51"/>
        <v>5</v>
      </c>
      <c r="CS114" s="28">
        <f t="shared" si="52"/>
        <v>4</v>
      </c>
      <c r="CT114" s="28">
        <f t="shared" si="53"/>
        <v>1</v>
      </c>
      <c r="CU114" s="28">
        <f t="shared" si="54"/>
        <v>0</v>
      </c>
    </row>
    <row r="115" spans="1:102" x14ac:dyDescent="0.25">
      <c r="A115" s="1">
        <v>1317</v>
      </c>
      <c r="B115" s="2">
        <v>5201921317</v>
      </c>
      <c r="C115" s="2" t="s">
        <v>81</v>
      </c>
      <c r="D115" s="1">
        <v>3</v>
      </c>
      <c r="E115" s="1">
        <v>7</v>
      </c>
      <c r="F115" s="1">
        <v>151</v>
      </c>
      <c r="G115" s="1">
        <v>7</v>
      </c>
      <c r="H115" s="1">
        <v>144</v>
      </c>
      <c r="I115" s="1">
        <v>0</v>
      </c>
      <c r="J115" s="1">
        <v>16</v>
      </c>
      <c r="K115" s="1">
        <v>46</v>
      </c>
      <c r="L115" s="1">
        <v>120</v>
      </c>
      <c r="M115" s="1">
        <v>39</v>
      </c>
      <c r="N115" s="1">
        <v>74</v>
      </c>
      <c r="O115" s="1">
        <v>7</v>
      </c>
      <c r="P115" s="1">
        <v>5</v>
      </c>
      <c r="Q115" s="1">
        <v>13</v>
      </c>
      <c r="R115" s="1">
        <v>99</v>
      </c>
      <c r="S115" s="1">
        <v>12</v>
      </c>
      <c r="T115" s="1">
        <v>86</v>
      </c>
      <c r="U115" s="1">
        <v>1</v>
      </c>
      <c r="V115" s="28">
        <f t="shared" si="31"/>
        <v>24</v>
      </c>
      <c r="W115" s="28">
        <f t="shared" si="32"/>
        <v>66</v>
      </c>
      <c r="X115" s="28">
        <f t="shared" si="33"/>
        <v>370</v>
      </c>
      <c r="Y115" s="28">
        <f t="shared" si="34"/>
        <v>58</v>
      </c>
      <c r="Z115" s="28">
        <f t="shared" si="35"/>
        <v>304</v>
      </c>
      <c r="AA115" s="28">
        <f t="shared" si="36"/>
        <v>8</v>
      </c>
      <c r="AB115" s="1">
        <v>0</v>
      </c>
      <c r="AC115" s="1">
        <v>0</v>
      </c>
      <c r="AD115" s="1">
        <v>16</v>
      </c>
      <c r="AE115" s="1">
        <v>0</v>
      </c>
      <c r="AF115" s="1">
        <v>16</v>
      </c>
      <c r="AG115" s="1">
        <v>0</v>
      </c>
      <c r="AH115" s="1">
        <v>7</v>
      </c>
      <c r="AI115" s="1">
        <v>8</v>
      </c>
      <c r="AJ115" s="1">
        <v>38</v>
      </c>
      <c r="AK115" s="1">
        <v>5</v>
      </c>
      <c r="AL115" s="1">
        <v>30</v>
      </c>
      <c r="AM115" s="1">
        <v>3</v>
      </c>
      <c r="AN115" s="1">
        <v>1</v>
      </c>
      <c r="AO115" s="1">
        <v>25</v>
      </c>
      <c r="AP115" s="1">
        <v>71</v>
      </c>
      <c r="AQ115" s="1">
        <v>25</v>
      </c>
      <c r="AR115" s="1">
        <v>46</v>
      </c>
      <c r="AS115" s="1">
        <v>0</v>
      </c>
      <c r="AT115" s="28">
        <f t="shared" si="37"/>
        <v>32</v>
      </c>
      <c r="AU115" s="28">
        <f t="shared" si="38"/>
        <v>99</v>
      </c>
      <c r="AV115" s="28">
        <f t="shared" si="39"/>
        <v>495</v>
      </c>
      <c r="AW115" s="28">
        <f t="shared" si="40"/>
        <v>88</v>
      </c>
      <c r="AX115" s="28">
        <f t="shared" si="41"/>
        <v>396</v>
      </c>
      <c r="AY115" s="28">
        <f t="shared" si="42"/>
        <v>11</v>
      </c>
      <c r="AZ115" s="1">
        <v>0</v>
      </c>
      <c r="BA115" s="1">
        <v>0</v>
      </c>
      <c r="BB115" s="1">
        <v>1</v>
      </c>
      <c r="BC115" s="1">
        <v>0</v>
      </c>
      <c r="BD115" s="1">
        <v>1</v>
      </c>
      <c r="BE115" s="1">
        <v>0</v>
      </c>
      <c r="BF115" s="1">
        <v>0</v>
      </c>
      <c r="BG115" s="1">
        <v>1</v>
      </c>
      <c r="BH115" s="1">
        <v>95</v>
      </c>
      <c r="BI115" s="1">
        <v>1</v>
      </c>
      <c r="BJ115" s="1">
        <v>94</v>
      </c>
      <c r="BK115" s="1">
        <v>0</v>
      </c>
      <c r="BL115" s="1">
        <v>0</v>
      </c>
      <c r="BM115" s="1">
        <v>3</v>
      </c>
      <c r="BN115" s="1">
        <v>100</v>
      </c>
      <c r="BO115" s="1">
        <v>3</v>
      </c>
      <c r="BP115" s="1">
        <v>97</v>
      </c>
      <c r="BQ115" s="1">
        <v>0</v>
      </c>
      <c r="BR115" s="28">
        <f t="shared" si="43"/>
        <v>32</v>
      </c>
      <c r="BS115" s="28">
        <f t="shared" si="44"/>
        <v>103</v>
      </c>
      <c r="BT115" s="28">
        <f t="shared" si="45"/>
        <v>691</v>
      </c>
      <c r="BU115" s="28">
        <f t="shared" si="46"/>
        <v>92</v>
      </c>
      <c r="BV115" s="28">
        <f t="shared" si="47"/>
        <v>588</v>
      </c>
      <c r="BW115" s="28">
        <f t="shared" si="48"/>
        <v>11</v>
      </c>
      <c r="BX115" s="1">
        <v>0</v>
      </c>
      <c r="BY115" s="1">
        <v>0</v>
      </c>
      <c r="BZ115" s="1">
        <v>109</v>
      </c>
      <c r="CA115" s="1">
        <v>0</v>
      </c>
      <c r="CB115" s="1">
        <v>109</v>
      </c>
      <c r="CC115" s="1">
        <v>0</v>
      </c>
      <c r="CD115" s="1">
        <v>6</v>
      </c>
      <c r="CE115" s="1">
        <v>14</v>
      </c>
      <c r="CF115" s="1">
        <v>208</v>
      </c>
      <c r="CG115" s="1">
        <v>14</v>
      </c>
      <c r="CH115" s="1">
        <v>194</v>
      </c>
      <c r="CI115" s="1">
        <v>0</v>
      </c>
      <c r="CJ115" s="1">
        <v>14</v>
      </c>
      <c r="CK115" s="1">
        <v>30</v>
      </c>
      <c r="CL115" s="1">
        <v>97</v>
      </c>
      <c r="CM115" s="1">
        <v>21</v>
      </c>
      <c r="CN115" s="1">
        <v>67</v>
      </c>
      <c r="CO115" s="1">
        <v>9</v>
      </c>
      <c r="CP115" s="28">
        <f t="shared" si="49"/>
        <v>52</v>
      </c>
      <c r="CQ115" s="28">
        <f t="shared" si="50"/>
        <v>147</v>
      </c>
      <c r="CR115" s="28">
        <f t="shared" si="51"/>
        <v>1105</v>
      </c>
      <c r="CS115" s="28">
        <f t="shared" si="52"/>
        <v>127</v>
      </c>
      <c r="CT115" s="28">
        <f t="shared" si="53"/>
        <v>958</v>
      </c>
      <c r="CU115" s="28">
        <f t="shared" si="54"/>
        <v>20</v>
      </c>
    </row>
    <row r="116" spans="1:102" x14ac:dyDescent="0.25">
      <c r="A116" s="1">
        <v>1317</v>
      </c>
      <c r="B116" s="2">
        <v>16095581317</v>
      </c>
      <c r="C116" s="2" t="s">
        <v>87</v>
      </c>
      <c r="D116" s="1">
        <v>0</v>
      </c>
      <c r="E116" s="1">
        <v>2</v>
      </c>
      <c r="F116" s="1">
        <v>3</v>
      </c>
      <c r="G116" s="1">
        <v>2</v>
      </c>
      <c r="H116" s="1">
        <v>1</v>
      </c>
      <c r="I116" s="1">
        <v>0</v>
      </c>
      <c r="J116" s="1">
        <v>0</v>
      </c>
      <c r="K116" s="1">
        <v>1</v>
      </c>
      <c r="L116" s="1">
        <v>9</v>
      </c>
      <c r="M116" s="1">
        <v>1</v>
      </c>
      <c r="N116" s="1">
        <v>8</v>
      </c>
      <c r="O116" s="1">
        <v>0</v>
      </c>
      <c r="P116" s="1">
        <v>0</v>
      </c>
      <c r="Q116" s="1">
        <v>0</v>
      </c>
      <c r="R116" s="1">
        <v>3</v>
      </c>
      <c r="S116" s="1">
        <v>0</v>
      </c>
      <c r="T116" s="1">
        <v>3</v>
      </c>
      <c r="U116" s="1">
        <v>0</v>
      </c>
      <c r="V116" s="28">
        <f t="shared" si="31"/>
        <v>0</v>
      </c>
      <c r="W116" s="28">
        <f t="shared" si="32"/>
        <v>3</v>
      </c>
      <c r="X116" s="28">
        <f t="shared" si="33"/>
        <v>15</v>
      </c>
      <c r="Y116" s="28">
        <f t="shared" si="34"/>
        <v>3</v>
      </c>
      <c r="Z116" s="28">
        <f t="shared" si="35"/>
        <v>12</v>
      </c>
      <c r="AA116" s="28">
        <f t="shared" si="36"/>
        <v>0</v>
      </c>
      <c r="AB116" s="1">
        <v>0</v>
      </c>
      <c r="AC116" s="1">
        <v>0</v>
      </c>
      <c r="AD116" s="1">
        <v>2</v>
      </c>
      <c r="AE116" s="1">
        <v>0</v>
      </c>
      <c r="AF116" s="1">
        <v>2</v>
      </c>
      <c r="AG116" s="1">
        <v>0</v>
      </c>
      <c r="AH116" s="1">
        <v>0</v>
      </c>
      <c r="AI116" s="1">
        <v>0</v>
      </c>
      <c r="AJ116" s="1">
        <v>2</v>
      </c>
      <c r="AK116" s="1">
        <v>0</v>
      </c>
      <c r="AL116" s="1">
        <v>2</v>
      </c>
      <c r="AM116" s="1">
        <v>0</v>
      </c>
      <c r="AN116" s="1">
        <v>0</v>
      </c>
      <c r="AO116" s="1">
        <v>0</v>
      </c>
      <c r="AP116" s="1">
        <v>2</v>
      </c>
      <c r="AQ116" s="1">
        <v>0</v>
      </c>
      <c r="AR116" s="1">
        <v>2</v>
      </c>
      <c r="AS116" s="1">
        <v>0</v>
      </c>
      <c r="AT116" s="28">
        <f t="shared" si="37"/>
        <v>0</v>
      </c>
      <c r="AU116" s="28">
        <f t="shared" si="38"/>
        <v>3</v>
      </c>
      <c r="AV116" s="28">
        <f t="shared" si="39"/>
        <v>21</v>
      </c>
      <c r="AW116" s="28">
        <f t="shared" si="40"/>
        <v>3</v>
      </c>
      <c r="AX116" s="28">
        <f t="shared" si="41"/>
        <v>18</v>
      </c>
      <c r="AY116" s="28">
        <f t="shared" si="42"/>
        <v>0</v>
      </c>
      <c r="AZ116" s="1">
        <v>0</v>
      </c>
      <c r="BA116" s="1">
        <v>0</v>
      </c>
      <c r="BB116" s="1">
        <v>2</v>
      </c>
      <c r="BC116" s="1">
        <v>0</v>
      </c>
      <c r="BD116" s="1">
        <v>2</v>
      </c>
      <c r="BE116" s="1">
        <v>0</v>
      </c>
      <c r="BF116" s="1">
        <v>0</v>
      </c>
      <c r="BG116" s="1">
        <v>0</v>
      </c>
      <c r="BH116" s="1">
        <v>2</v>
      </c>
      <c r="BI116" s="1">
        <v>0</v>
      </c>
      <c r="BJ116" s="1">
        <v>2</v>
      </c>
      <c r="BK116" s="1">
        <v>0</v>
      </c>
      <c r="BL116" s="1">
        <v>0</v>
      </c>
      <c r="BM116" s="1">
        <v>0</v>
      </c>
      <c r="BN116" s="1">
        <v>1</v>
      </c>
      <c r="BO116" s="1">
        <v>0</v>
      </c>
      <c r="BP116" s="1">
        <v>1</v>
      </c>
      <c r="BQ116" s="1">
        <v>0</v>
      </c>
      <c r="BR116" s="28">
        <f t="shared" si="43"/>
        <v>0</v>
      </c>
      <c r="BS116" s="28">
        <f t="shared" si="44"/>
        <v>3</v>
      </c>
      <c r="BT116" s="28">
        <f t="shared" si="45"/>
        <v>26</v>
      </c>
      <c r="BU116" s="28">
        <f t="shared" si="46"/>
        <v>3</v>
      </c>
      <c r="BV116" s="28">
        <f t="shared" si="47"/>
        <v>23</v>
      </c>
      <c r="BW116" s="28">
        <f t="shared" si="48"/>
        <v>0</v>
      </c>
      <c r="BX116" s="1">
        <v>0</v>
      </c>
      <c r="BY116" s="1">
        <v>0</v>
      </c>
      <c r="BZ116" s="1">
        <v>1</v>
      </c>
      <c r="CA116" s="1">
        <v>0</v>
      </c>
      <c r="CB116" s="1">
        <v>1</v>
      </c>
      <c r="CC116" s="1">
        <v>0</v>
      </c>
      <c r="CD116" s="1">
        <v>0</v>
      </c>
      <c r="CE116" s="1">
        <v>0</v>
      </c>
      <c r="CF116" s="1">
        <v>2</v>
      </c>
      <c r="CG116" s="1">
        <v>0</v>
      </c>
      <c r="CH116" s="1">
        <v>2</v>
      </c>
      <c r="CI116" s="1">
        <v>0</v>
      </c>
      <c r="CJ116" s="1">
        <v>0</v>
      </c>
      <c r="CK116" s="1">
        <v>0</v>
      </c>
      <c r="CL116" s="1">
        <v>2</v>
      </c>
      <c r="CM116" s="1">
        <v>0</v>
      </c>
      <c r="CN116" s="1">
        <v>2</v>
      </c>
      <c r="CO116" s="1">
        <v>0</v>
      </c>
      <c r="CP116" s="28">
        <f t="shared" si="49"/>
        <v>0</v>
      </c>
      <c r="CQ116" s="28">
        <f t="shared" si="50"/>
        <v>3</v>
      </c>
      <c r="CR116" s="28">
        <f t="shared" si="51"/>
        <v>31</v>
      </c>
      <c r="CS116" s="28">
        <f t="shared" si="52"/>
        <v>3</v>
      </c>
      <c r="CT116" s="28">
        <f t="shared" si="53"/>
        <v>28</v>
      </c>
      <c r="CU116" s="28">
        <f t="shared" si="54"/>
        <v>0</v>
      </c>
    </row>
    <row r="117" spans="1:102" x14ac:dyDescent="0.25">
      <c r="A117" s="1">
        <v>1317</v>
      </c>
      <c r="B117" s="2">
        <v>5201791317</v>
      </c>
      <c r="C117" s="2" t="s">
        <v>86</v>
      </c>
      <c r="D117" s="1">
        <v>12</v>
      </c>
      <c r="E117" s="1">
        <v>18</v>
      </c>
      <c r="F117" s="1">
        <v>131</v>
      </c>
      <c r="G117" s="1">
        <v>9</v>
      </c>
      <c r="H117" s="1">
        <v>113</v>
      </c>
      <c r="I117" s="1">
        <v>9</v>
      </c>
      <c r="J117" s="1">
        <v>22</v>
      </c>
      <c r="K117" s="1">
        <v>48</v>
      </c>
      <c r="L117" s="1">
        <v>140</v>
      </c>
      <c r="M117" s="1">
        <v>40</v>
      </c>
      <c r="N117" s="1">
        <v>92</v>
      </c>
      <c r="O117" s="1">
        <v>8</v>
      </c>
      <c r="P117" s="1">
        <v>11</v>
      </c>
      <c r="Q117" s="1">
        <v>38</v>
      </c>
      <c r="R117" s="1">
        <v>132</v>
      </c>
      <c r="S117" s="1">
        <v>37</v>
      </c>
      <c r="T117" s="1">
        <v>94</v>
      </c>
      <c r="U117" s="1">
        <v>1</v>
      </c>
      <c r="V117" s="28">
        <f t="shared" si="31"/>
        <v>45</v>
      </c>
      <c r="W117" s="28">
        <f t="shared" si="32"/>
        <v>104</v>
      </c>
      <c r="X117" s="28">
        <f t="shared" si="33"/>
        <v>403</v>
      </c>
      <c r="Y117" s="28">
        <f t="shared" si="34"/>
        <v>86</v>
      </c>
      <c r="Z117" s="28">
        <f t="shared" si="35"/>
        <v>299</v>
      </c>
      <c r="AA117" s="28">
        <f t="shared" si="36"/>
        <v>18</v>
      </c>
      <c r="AB117" s="1">
        <v>1</v>
      </c>
      <c r="AC117" s="1">
        <v>3</v>
      </c>
      <c r="AD117" s="1">
        <v>32</v>
      </c>
      <c r="AE117" s="1">
        <v>3</v>
      </c>
      <c r="AF117" s="1">
        <v>29</v>
      </c>
      <c r="AG117" s="1">
        <v>0</v>
      </c>
      <c r="AH117" s="1">
        <v>0</v>
      </c>
      <c r="AI117" s="1">
        <v>2</v>
      </c>
      <c r="AJ117" s="1">
        <v>47</v>
      </c>
      <c r="AK117" s="1">
        <v>2</v>
      </c>
      <c r="AL117" s="1">
        <v>45</v>
      </c>
      <c r="AM117" s="1">
        <v>0</v>
      </c>
      <c r="AN117" s="1">
        <v>0</v>
      </c>
      <c r="AO117" s="1">
        <v>13</v>
      </c>
      <c r="AP117" s="1">
        <v>114</v>
      </c>
      <c r="AQ117" s="1">
        <v>13</v>
      </c>
      <c r="AR117" s="1">
        <v>101</v>
      </c>
      <c r="AS117" s="1">
        <v>0</v>
      </c>
      <c r="AT117" s="28">
        <f t="shared" si="37"/>
        <v>46</v>
      </c>
      <c r="AU117" s="28">
        <f t="shared" si="38"/>
        <v>122</v>
      </c>
      <c r="AV117" s="28">
        <f t="shared" si="39"/>
        <v>596</v>
      </c>
      <c r="AW117" s="28">
        <f t="shared" si="40"/>
        <v>104</v>
      </c>
      <c r="AX117" s="28">
        <f t="shared" si="41"/>
        <v>474</v>
      </c>
      <c r="AY117" s="28">
        <f t="shared" si="42"/>
        <v>18</v>
      </c>
      <c r="AZ117" s="1">
        <v>2</v>
      </c>
      <c r="BA117" s="1">
        <v>36</v>
      </c>
      <c r="BB117" s="1">
        <v>231</v>
      </c>
      <c r="BC117" s="1">
        <v>36</v>
      </c>
      <c r="BD117" s="1">
        <v>195</v>
      </c>
      <c r="BE117" s="1">
        <v>0</v>
      </c>
      <c r="BF117" s="1">
        <v>3</v>
      </c>
      <c r="BG117" s="1">
        <v>16</v>
      </c>
      <c r="BH117" s="1">
        <v>116</v>
      </c>
      <c r="BI117" s="1">
        <v>16</v>
      </c>
      <c r="BJ117" s="1">
        <v>100</v>
      </c>
      <c r="BK117" s="1">
        <v>0</v>
      </c>
      <c r="BL117" s="1">
        <v>2</v>
      </c>
      <c r="BM117" s="1">
        <v>11</v>
      </c>
      <c r="BN117" s="1">
        <v>232</v>
      </c>
      <c r="BO117" s="1">
        <v>11</v>
      </c>
      <c r="BP117" s="1">
        <v>221</v>
      </c>
      <c r="BQ117" s="1">
        <v>0</v>
      </c>
      <c r="BR117" s="28">
        <f t="shared" si="43"/>
        <v>53</v>
      </c>
      <c r="BS117" s="28">
        <f t="shared" si="44"/>
        <v>185</v>
      </c>
      <c r="BT117" s="28">
        <f t="shared" si="45"/>
        <v>1175</v>
      </c>
      <c r="BU117" s="28">
        <f t="shared" si="46"/>
        <v>167</v>
      </c>
      <c r="BV117" s="28">
        <f t="shared" si="47"/>
        <v>990</v>
      </c>
      <c r="BW117" s="28">
        <f t="shared" si="48"/>
        <v>18</v>
      </c>
      <c r="BX117" s="1">
        <v>10</v>
      </c>
      <c r="BY117" s="1">
        <v>13</v>
      </c>
      <c r="BZ117" s="1">
        <v>285</v>
      </c>
      <c r="CA117" s="1">
        <v>12</v>
      </c>
      <c r="CB117" s="1">
        <v>272</v>
      </c>
      <c r="CC117" s="1">
        <v>1</v>
      </c>
      <c r="CD117" s="1">
        <v>10</v>
      </c>
      <c r="CE117" s="1">
        <v>14</v>
      </c>
      <c r="CF117" s="1">
        <v>267</v>
      </c>
      <c r="CG117" s="1">
        <v>14</v>
      </c>
      <c r="CH117" s="1">
        <v>253</v>
      </c>
      <c r="CI117" s="1">
        <v>0</v>
      </c>
      <c r="CJ117" s="1">
        <v>10</v>
      </c>
      <c r="CK117" s="1">
        <v>26</v>
      </c>
      <c r="CL117" s="1">
        <v>193</v>
      </c>
      <c r="CM117" s="1">
        <v>15</v>
      </c>
      <c r="CN117" s="1">
        <v>167</v>
      </c>
      <c r="CO117" s="1">
        <v>11</v>
      </c>
      <c r="CP117" s="28">
        <f t="shared" si="49"/>
        <v>83</v>
      </c>
      <c r="CQ117" s="28">
        <f t="shared" si="50"/>
        <v>238</v>
      </c>
      <c r="CR117" s="28">
        <f t="shared" si="51"/>
        <v>1920</v>
      </c>
      <c r="CS117" s="28">
        <f t="shared" si="52"/>
        <v>208</v>
      </c>
      <c r="CT117" s="28">
        <f t="shared" si="53"/>
        <v>1682</v>
      </c>
      <c r="CU117" s="28">
        <f t="shared" si="54"/>
        <v>30</v>
      </c>
    </row>
    <row r="118" spans="1:102" x14ac:dyDescent="0.25">
      <c r="A118" s="1">
        <v>1317</v>
      </c>
      <c r="B118" s="2">
        <v>231654211317</v>
      </c>
      <c r="C118" s="1" t="s">
        <v>385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28">
        <f t="shared" si="31"/>
        <v>0</v>
      </c>
      <c r="W118" s="28">
        <f t="shared" si="32"/>
        <v>0</v>
      </c>
      <c r="X118" s="28">
        <f t="shared" si="33"/>
        <v>0</v>
      </c>
      <c r="Y118" s="28">
        <f t="shared" si="34"/>
        <v>0</v>
      </c>
      <c r="Z118" s="28">
        <f t="shared" si="35"/>
        <v>0</v>
      </c>
      <c r="AA118" s="28">
        <f t="shared" si="36"/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28">
        <f t="shared" si="37"/>
        <v>0</v>
      </c>
      <c r="AU118" s="28">
        <f t="shared" si="38"/>
        <v>0</v>
      </c>
      <c r="AV118" s="28">
        <f t="shared" si="39"/>
        <v>0</v>
      </c>
      <c r="AW118" s="28">
        <f t="shared" si="40"/>
        <v>0</v>
      </c>
      <c r="AX118" s="28">
        <f t="shared" si="41"/>
        <v>0</v>
      </c>
      <c r="AY118" s="28">
        <f t="shared" si="42"/>
        <v>0</v>
      </c>
      <c r="AZ118" s="1">
        <v>0</v>
      </c>
      <c r="BA118" s="1">
        <v>0</v>
      </c>
      <c r="BB118" s="1">
        <v>55</v>
      </c>
      <c r="BC118" s="1">
        <v>0</v>
      </c>
      <c r="BD118" s="1">
        <v>55</v>
      </c>
      <c r="BE118" s="1">
        <v>0</v>
      </c>
      <c r="BF118" s="1">
        <v>0</v>
      </c>
      <c r="BG118" s="1">
        <v>0</v>
      </c>
      <c r="BH118" s="1">
        <v>83</v>
      </c>
      <c r="BI118" s="1">
        <v>0</v>
      </c>
      <c r="BJ118" s="1">
        <v>83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28">
        <f t="shared" si="43"/>
        <v>0</v>
      </c>
      <c r="BS118" s="28">
        <f t="shared" si="44"/>
        <v>0</v>
      </c>
      <c r="BT118" s="28">
        <f t="shared" si="45"/>
        <v>138</v>
      </c>
      <c r="BU118" s="28">
        <f t="shared" si="46"/>
        <v>0</v>
      </c>
      <c r="BV118" s="28">
        <f t="shared" si="47"/>
        <v>138</v>
      </c>
      <c r="BW118" s="28">
        <f t="shared" si="48"/>
        <v>0</v>
      </c>
      <c r="BX118" s="1">
        <v>0</v>
      </c>
      <c r="BY118" s="1">
        <v>0</v>
      </c>
      <c r="BZ118" s="1">
        <v>20</v>
      </c>
      <c r="CA118" s="1">
        <v>0</v>
      </c>
      <c r="CB118" s="1">
        <v>20</v>
      </c>
      <c r="CC118" s="1">
        <v>0</v>
      </c>
      <c r="CD118" s="1">
        <v>0</v>
      </c>
      <c r="CE118" s="1">
        <v>0</v>
      </c>
      <c r="CF118" s="1">
        <v>376</v>
      </c>
      <c r="CG118" s="1">
        <v>0</v>
      </c>
      <c r="CH118" s="1">
        <v>376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28">
        <f t="shared" si="49"/>
        <v>0</v>
      </c>
      <c r="CQ118" s="28">
        <f t="shared" si="50"/>
        <v>0</v>
      </c>
      <c r="CR118" s="28">
        <f t="shared" si="51"/>
        <v>534</v>
      </c>
      <c r="CS118" s="28">
        <f t="shared" si="52"/>
        <v>0</v>
      </c>
      <c r="CT118" s="28">
        <f t="shared" si="53"/>
        <v>534</v>
      </c>
      <c r="CU118" s="28">
        <f t="shared" si="54"/>
        <v>0</v>
      </c>
    </row>
    <row r="119" spans="1:102" x14ac:dyDescent="0.25">
      <c r="A119" s="1">
        <v>1317</v>
      </c>
      <c r="B119" s="2">
        <v>276470361317</v>
      </c>
      <c r="C119" s="2" t="s">
        <v>90</v>
      </c>
      <c r="D119" s="1">
        <v>3</v>
      </c>
      <c r="E119" s="1">
        <v>9</v>
      </c>
      <c r="F119" s="1">
        <v>80</v>
      </c>
      <c r="G119" s="1">
        <v>8</v>
      </c>
      <c r="H119" s="1">
        <v>71</v>
      </c>
      <c r="I119" s="1">
        <v>1</v>
      </c>
      <c r="J119" s="1">
        <v>24</v>
      </c>
      <c r="K119" s="1">
        <v>42</v>
      </c>
      <c r="L119" s="1">
        <v>125</v>
      </c>
      <c r="M119" s="1">
        <v>33</v>
      </c>
      <c r="N119" s="1">
        <v>83</v>
      </c>
      <c r="O119" s="1">
        <v>9</v>
      </c>
      <c r="P119" s="1">
        <v>0</v>
      </c>
      <c r="Q119" s="1">
        <v>2</v>
      </c>
      <c r="R119" s="1">
        <v>18</v>
      </c>
      <c r="S119" s="1">
        <v>2</v>
      </c>
      <c r="T119" s="1">
        <v>16</v>
      </c>
      <c r="U119" s="1">
        <v>0</v>
      </c>
      <c r="V119" s="28">
        <f t="shared" si="31"/>
        <v>27</v>
      </c>
      <c r="W119" s="28">
        <f t="shared" si="32"/>
        <v>53</v>
      </c>
      <c r="X119" s="28">
        <f t="shared" si="33"/>
        <v>223</v>
      </c>
      <c r="Y119" s="28">
        <f t="shared" si="34"/>
        <v>43</v>
      </c>
      <c r="Z119" s="28">
        <f t="shared" si="35"/>
        <v>170</v>
      </c>
      <c r="AA119" s="28">
        <f t="shared" si="36"/>
        <v>10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28">
        <f t="shared" si="37"/>
        <v>27</v>
      </c>
      <c r="AU119" s="28">
        <f t="shared" si="38"/>
        <v>53</v>
      </c>
      <c r="AV119" s="28">
        <f t="shared" si="39"/>
        <v>223</v>
      </c>
      <c r="AW119" s="28">
        <f t="shared" si="40"/>
        <v>43</v>
      </c>
      <c r="AX119" s="28">
        <f t="shared" si="41"/>
        <v>170</v>
      </c>
      <c r="AY119" s="28">
        <f t="shared" si="42"/>
        <v>10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28">
        <f t="shared" si="43"/>
        <v>27</v>
      </c>
      <c r="BS119" s="28">
        <f t="shared" si="44"/>
        <v>53</v>
      </c>
      <c r="BT119" s="28">
        <f t="shared" si="45"/>
        <v>223</v>
      </c>
      <c r="BU119" s="28">
        <f t="shared" si="46"/>
        <v>43</v>
      </c>
      <c r="BV119" s="28">
        <f t="shared" si="47"/>
        <v>170</v>
      </c>
      <c r="BW119" s="28">
        <f t="shared" si="48"/>
        <v>10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28">
        <f t="shared" si="49"/>
        <v>27</v>
      </c>
      <c r="CQ119" s="28">
        <f t="shared" si="50"/>
        <v>53</v>
      </c>
      <c r="CR119" s="28">
        <f t="shared" si="51"/>
        <v>223</v>
      </c>
      <c r="CS119" s="28">
        <f t="shared" si="52"/>
        <v>43</v>
      </c>
      <c r="CT119" s="28">
        <f t="shared" si="53"/>
        <v>170</v>
      </c>
      <c r="CU119" s="28">
        <f t="shared" si="54"/>
        <v>10</v>
      </c>
    </row>
    <row r="120" spans="1:102" x14ac:dyDescent="0.25">
      <c r="A120" s="1">
        <v>1317</v>
      </c>
      <c r="B120" s="2">
        <v>407197881317</v>
      </c>
      <c r="C120" s="2" t="s">
        <v>88</v>
      </c>
      <c r="D120" s="1">
        <v>2</v>
      </c>
      <c r="E120" s="1">
        <v>4</v>
      </c>
      <c r="F120" s="1">
        <v>5</v>
      </c>
      <c r="G120" s="1">
        <v>4</v>
      </c>
      <c r="H120" s="1">
        <v>1</v>
      </c>
      <c r="I120" s="1">
        <v>0</v>
      </c>
      <c r="J120" s="1">
        <v>1</v>
      </c>
      <c r="K120" s="1">
        <v>1</v>
      </c>
      <c r="L120" s="1">
        <v>1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28">
        <f t="shared" si="31"/>
        <v>3</v>
      </c>
      <c r="W120" s="28">
        <f t="shared" si="32"/>
        <v>5</v>
      </c>
      <c r="X120" s="28">
        <f t="shared" si="33"/>
        <v>6</v>
      </c>
      <c r="Y120" s="28">
        <f t="shared" si="34"/>
        <v>5</v>
      </c>
      <c r="Z120" s="28">
        <f t="shared" si="35"/>
        <v>1</v>
      </c>
      <c r="AA120" s="28">
        <f t="shared" si="36"/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28">
        <f t="shared" si="37"/>
        <v>3</v>
      </c>
      <c r="AU120" s="28">
        <f t="shared" si="38"/>
        <v>5</v>
      </c>
      <c r="AV120" s="28">
        <f t="shared" si="39"/>
        <v>6</v>
      </c>
      <c r="AW120" s="28">
        <f t="shared" si="40"/>
        <v>5</v>
      </c>
      <c r="AX120" s="28">
        <f t="shared" si="41"/>
        <v>1</v>
      </c>
      <c r="AY120" s="28">
        <f t="shared" si="42"/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28">
        <f t="shared" si="43"/>
        <v>3</v>
      </c>
      <c r="BS120" s="28">
        <f t="shared" si="44"/>
        <v>5</v>
      </c>
      <c r="BT120" s="28">
        <f t="shared" si="45"/>
        <v>6</v>
      </c>
      <c r="BU120" s="28">
        <f t="shared" si="46"/>
        <v>5</v>
      </c>
      <c r="BV120" s="28">
        <f t="shared" si="47"/>
        <v>1</v>
      </c>
      <c r="BW120" s="28">
        <f t="shared" si="48"/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28">
        <f t="shared" si="49"/>
        <v>3</v>
      </c>
      <c r="CQ120" s="28">
        <f t="shared" si="50"/>
        <v>5</v>
      </c>
      <c r="CR120" s="28">
        <f t="shared" si="51"/>
        <v>6</v>
      </c>
      <c r="CS120" s="28">
        <f t="shared" si="52"/>
        <v>5</v>
      </c>
      <c r="CT120" s="28">
        <f t="shared" si="53"/>
        <v>1</v>
      </c>
      <c r="CU120" s="28">
        <f t="shared" si="54"/>
        <v>0</v>
      </c>
    </row>
    <row r="121" spans="1:102" x14ac:dyDescent="0.25">
      <c r="A121" s="1">
        <v>1317</v>
      </c>
      <c r="B121" s="2">
        <v>5201871317</v>
      </c>
      <c r="C121" s="2" t="s">
        <v>84</v>
      </c>
      <c r="D121" s="1">
        <v>2</v>
      </c>
      <c r="E121" s="1">
        <v>55</v>
      </c>
      <c r="F121" s="1">
        <v>126</v>
      </c>
      <c r="G121" s="1">
        <v>26</v>
      </c>
      <c r="H121" s="1">
        <v>71</v>
      </c>
      <c r="I121" s="1">
        <v>29</v>
      </c>
      <c r="J121" s="1">
        <v>1</v>
      </c>
      <c r="K121" s="1">
        <v>44</v>
      </c>
      <c r="L121" s="1">
        <v>103</v>
      </c>
      <c r="M121" s="1">
        <v>27</v>
      </c>
      <c r="N121" s="1">
        <v>59</v>
      </c>
      <c r="O121" s="1">
        <v>17</v>
      </c>
      <c r="P121" s="1">
        <v>0</v>
      </c>
      <c r="Q121" s="1">
        <v>13</v>
      </c>
      <c r="R121" s="1">
        <v>40</v>
      </c>
      <c r="S121" s="1">
        <v>8</v>
      </c>
      <c r="T121" s="1">
        <v>27</v>
      </c>
      <c r="U121" s="1">
        <v>5</v>
      </c>
      <c r="V121" s="28">
        <f t="shared" si="31"/>
        <v>3</v>
      </c>
      <c r="W121" s="28">
        <f t="shared" si="32"/>
        <v>112</v>
      </c>
      <c r="X121" s="28">
        <f t="shared" si="33"/>
        <v>269</v>
      </c>
      <c r="Y121" s="28">
        <f t="shared" si="34"/>
        <v>61</v>
      </c>
      <c r="Z121" s="28">
        <f t="shared" si="35"/>
        <v>157</v>
      </c>
      <c r="AA121" s="28">
        <f t="shared" si="36"/>
        <v>51</v>
      </c>
      <c r="AB121" s="1">
        <v>0</v>
      </c>
      <c r="AC121" s="1">
        <v>0</v>
      </c>
      <c r="AD121" s="1">
        <v>2</v>
      </c>
      <c r="AE121" s="1">
        <v>0</v>
      </c>
      <c r="AF121" s="1">
        <v>2</v>
      </c>
      <c r="AG121" s="1">
        <v>0</v>
      </c>
      <c r="AH121" s="1">
        <v>0</v>
      </c>
      <c r="AI121" s="1">
        <v>3</v>
      </c>
      <c r="AJ121" s="1">
        <v>11</v>
      </c>
      <c r="AK121" s="1">
        <v>3</v>
      </c>
      <c r="AL121" s="1">
        <v>8</v>
      </c>
      <c r="AM121" s="1">
        <v>0</v>
      </c>
      <c r="AN121" s="1">
        <v>0</v>
      </c>
      <c r="AO121" s="1">
        <v>24</v>
      </c>
      <c r="AP121" s="1">
        <v>70</v>
      </c>
      <c r="AQ121" s="1">
        <v>24</v>
      </c>
      <c r="AR121" s="1">
        <v>46</v>
      </c>
      <c r="AS121" s="1">
        <v>0</v>
      </c>
      <c r="AT121" s="28">
        <f t="shared" si="37"/>
        <v>3</v>
      </c>
      <c r="AU121" s="28">
        <f t="shared" si="38"/>
        <v>139</v>
      </c>
      <c r="AV121" s="28">
        <f t="shared" si="39"/>
        <v>352</v>
      </c>
      <c r="AW121" s="28">
        <f t="shared" si="40"/>
        <v>88</v>
      </c>
      <c r="AX121" s="28">
        <f t="shared" si="41"/>
        <v>213</v>
      </c>
      <c r="AY121" s="28">
        <f t="shared" si="42"/>
        <v>51</v>
      </c>
      <c r="AZ121" s="1">
        <v>1</v>
      </c>
      <c r="BA121" s="1">
        <v>24</v>
      </c>
      <c r="BB121" s="1">
        <v>91</v>
      </c>
      <c r="BC121" s="1">
        <v>24</v>
      </c>
      <c r="BD121" s="1">
        <v>67</v>
      </c>
      <c r="BE121" s="1">
        <v>0</v>
      </c>
      <c r="BF121" s="1">
        <v>19</v>
      </c>
      <c r="BG121" s="1">
        <v>55</v>
      </c>
      <c r="BH121" s="1">
        <v>255</v>
      </c>
      <c r="BI121" s="1">
        <v>55</v>
      </c>
      <c r="BJ121" s="1">
        <v>200</v>
      </c>
      <c r="BK121" s="1">
        <v>0</v>
      </c>
      <c r="BL121" s="1">
        <v>20</v>
      </c>
      <c r="BM121" s="1">
        <v>88</v>
      </c>
      <c r="BN121" s="1">
        <v>436</v>
      </c>
      <c r="BO121" s="1">
        <v>88</v>
      </c>
      <c r="BP121" s="1">
        <v>348</v>
      </c>
      <c r="BQ121" s="1">
        <v>0</v>
      </c>
      <c r="BR121" s="28">
        <f t="shared" si="43"/>
        <v>43</v>
      </c>
      <c r="BS121" s="28">
        <f t="shared" si="44"/>
        <v>306</v>
      </c>
      <c r="BT121" s="28">
        <f t="shared" si="45"/>
        <v>1134</v>
      </c>
      <c r="BU121" s="28">
        <f t="shared" si="46"/>
        <v>255</v>
      </c>
      <c r="BV121" s="28">
        <f t="shared" si="47"/>
        <v>828</v>
      </c>
      <c r="BW121" s="28">
        <f t="shared" si="48"/>
        <v>51</v>
      </c>
      <c r="BX121" s="1">
        <v>5</v>
      </c>
      <c r="BY121" s="1">
        <v>24</v>
      </c>
      <c r="BZ121" s="1">
        <v>226</v>
      </c>
      <c r="CA121" s="1">
        <v>24</v>
      </c>
      <c r="CB121" s="1">
        <v>202</v>
      </c>
      <c r="CC121" s="1">
        <v>0</v>
      </c>
      <c r="CD121" s="1">
        <v>108</v>
      </c>
      <c r="CE121" s="1">
        <v>127</v>
      </c>
      <c r="CF121" s="1">
        <v>620</v>
      </c>
      <c r="CG121" s="1">
        <v>127</v>
      </c>
      <c r="CH121" s="1">
        <v>493</v>
      </c>
      <c r="CI121" s="1">
        <v>0</v>
      </c>
      <c r="CJ121" s="1">
        <v>48</v>
      </c>
      <c r="CK121" s="1">
        <v>107</v>
      </c>
      <c r="CL121" s="1">
        <v>114</v>
      </c>
      <c r="CM121" s="1">
        <v>87</v>
      </c>
      <c r="CN121" s="1">
        <v>7</v>
      </c>
      <c r="CO121" s="1">
        <v>20</v>
      </c>
      <c r="CP121" s="28">
        <f t="shared" si="49"/>
        <v>204</v>
      </c>
      <c r="CQ121" s="28">
        <f t="shared" si="50"/>
        <v>564</v>
      </c>
      <c r="CR121" s="28">
        <f t="shared" si="51"/>
        <v>2094</v>
      </c>
      <c r="CS121" s="28">
        <f t="shared" si="52"/>
        <v>493</v>
      </c>
      <c r="CT121" s="28">
        <f t="shared" si="53"/>
        <v>1530</v>
      </c>
      <c r="CU121" s="28">
        <f t="shared" si="54"/>
        <v>71</v>
      </c>
    </row>
    <row r="122" spans="1:102" x14ac:dyDescent="0.25">
      <c r="A122" s="1">
        <v>1317</v>
      </c>
      <c r="B122" s="2">
        <v>16381371317</v>
      </c>
      <c r="C122" s="2" t="s">
        <v>92</v>
      </c>
      <c r="D122" s="1">
        <v>76</v>
      </c>
      <c r="E122" s="1">
        <v>123</v>
      </c>
      <c r="F122" s="1">
        <v>305</v>
      </c>
      <c r="G122" s="1">
        <v>123</v>
      </c>
      <c r="H122" s="1">
        <v>182</v>
      </c>
      <c r="I122" s="1">
        <v>0</v>
      </c>
      <c r="J122" s="1">
        <v>108</v>
      </c>
      <c r="K122" s="1">
        <v>153</v>
      </c>
      <c r="L122" s="1">
        <v>348</v>
      </c>
      <c r="M122" s="1">
        <v>153</v>
      </c>
      <c r="N122" s="1">
        <v>195</v>
      </c>
      <c r="O122" s="1">
        <v>0</v>
      </c>
      <c r="P122" s="1">
        <v>46</v>
      </c>
      <c r="Q122" s="1">
        <v>75</v>
      </c>
      <c r="R122" s="1">
        <v>225</v>
      </c>
      <c r="S122" s="1">
        <v>75</v>
      </c>
      <c r="T122" s="1">
        <v>150</v>
      </c>
      <c r="U122" s="1">
        <v>0</v>
      </c>
      <c r="V122" s="28">
        <f t="shared" si="31"/>
        <v>230</v>
      </c>
      <c r="W122" s="28">
        <f t="shared" si="32"/>
        <v>351</v>
      </c>
      <c r="X122" s="28">
        <f t="shared" si="33"/>
        <v>878</v>
      </c>
      <c r="Y122" s="28">
        <f t="shared" si="34"/>
        <v>351</v>
      </c>
      <c r="Z122" s="28">
        <f t="shared" si="35"/>
        <v>527</v>
      </c>
      <c r="AA122" s="28">
        <f t="shared" si="36"/>
        <v>0</v>
      </c>
      <c r="AB122" s="1">
        <v>0</v>
      </c>
      <c r="AC122" s="1">
        <v>0</v>
      </c>
      <c r="AD122" s="1">
        <v>1</v>
      </c>
      <c r="AE122" s="1">
        <v>0</v>
      </c>
      <c r="AF122" s="1">
        <v>1</v>
      </c>
      <c r="AG122" s="1">
        <v>0</v>
      </c>
      <c r="AH122" s="1">
        <v>0</v>
      </c>
      <c r="AI122" s="1">
        <v>0</v>
      </c>
      <c r="AJ122" s="1">
        <v>1</v>
      </c>
      <c r="AK122" s="1">
        <v>0</v>
      </c>
      <c r="AL122" s="1">
        <v>1</v>
      </c>
      <c r="AM122" s="1">
        <v>0</v>
      </c>
      <c r="AN122" s="1">
        <v>0</v>
      </c>
      <c r="AO122" s="1">
        <v>0</v>
      </c>
      <c r="AP122" s="1">
        <v>1</v>
      </c>
      <c r="AQ122" s="1">
        <v>0</v>
      </c>
      <c r="AR122" s="1">
        <v>1</v>
      </c>
      <c r="AS122" s="1">
        <v>0</v>
      </c>
      <c r="AT122" s="28">
        <f t="shared" si="37"/>
        <v>230</v>
      </c>
      <c r="AU122" s="28">
        <f t="shared" si="38"/>
        <v>351</v>
      </c>
      <c r="AV122" s="28">
        <f t="shared" si="39"/>
        <v>881</v>
      </c>
      <c r="AW122" s="28">
        <f t="shared" si="40"/>
        <v>351</v>
      </c>
      <c r="AX122" s="28">
        <f t="shared" si="41"/>
        <v>530</v>
      </c>
      <c r="AY122" s="28">
        <f t="shared" si="42"/>
        <v>0</v>
      </c>
      <c r="AZ122" s="1">
        <v>0</v>
      </c>
      <c r="BA122" s="1">
        <v>0</v>
      </c>
      <c r="BB122" s="1">
        <v>1</v>
      </c>
      <c r="BC122" s="1">
        <v>0</v>
      </c>
      <c r="BD122" s="1">
        <v>1</v>
      </c>
      <c r="BE122" s="1">
        <v>0</v>
      </c>
      <c r="BF122" s="1">
        <v>0</v>
      </c>
      <c r="BG122" s="1">
        <v>0</v>
      </c>
      <c r="BH122" s="1">
        <v>1</v>
      </c>
      <c r="BI122" s="1">
        <v>0</v>
      </c>
      <c r="BJ122" s="1">
        <v>1</v>
      </c>
      <c r="BK122" s="1">
        <v>0</v>
      </c>
      <c r="BL122" s="1">
        <v>0</v>
      </c>
      <c r="BM122" s="1">
        <v>1</v>
      </c>
      <c r="BN122" s="1">
        <v>1</v>
      </c>
      <c r="BO122" s="1">
        <v>1</v>
      </c>
      <c r="BP122" s="1">
        <v>0</v>
      </c>
      <c r="BQ122" s="1">
        <v>0</v>
      </c>
      <c r="BR122" s="28">
        <f t="shared" si="43"/>
        <v>230</v>
      </c>
      <c r="BS122" s="28">
        <f t="shared" si="44"/>
        <v>352</v>
      </c>
      <c r="BT122" s="28">
        <f t="shared" si="45"/>
        <v>884</v>
      </c>
      <c r="BU122" s="28">
        <f t="shared" si="46"/>
        <v>352</v>
      </c>
      <c r="BV122" s="28">
        <f t="shared" si="47"/>
        <v>532</v>
      </c>
      <c r="BW122" s="28">
        <f t="shared" si="48"/>
        <v>0</v>
      </c>
      <c r="BX122" s="1">
        <v>0</v>
      </c>
      <c r="BY122" s="1">
        <v>0</v>
      </c>
      <c r="BZ122" s="1">
        <v>1</v>
      </c>
      <c r="CA122" s="1">
        <v>0</v>
      </c>
      <c r="CB122" s="1">
        <v>1</v>
      </c>
      <c r="CC122" s="1">
        <v>0</v>
      </c>
      <c r="CD122" s="1">
        <v>0</v>
      </c>
      <c r="CE122" s="1">
        <v>0</v>
      </c>
      <c r="CF122" s="1">
        <v>1</v>
      </c>
      <c r="CG122" s="1">
        <v>0</v>
      </c>
      <c r="CH122" s="1">
        <v>1</v>
      </c>
      <c r="CI122" s="1">
        <v>0</v>
      </c>
      <c r="CJ122" s="1">
        <v>0</v>
      </c>
      <c r="CK122" s="1">
        <v>0</v>
      </c>
      <c r="CL122" s="1">
        <v>1</v>
      </c>
      <c r="CM122" s="1">
        <v>0</v>
      </c>
      <c r="CN122" s="1">
        <v>1</v>
      </c>
      <c r="CO122" s="1">
        <v>0</v>
      </c>
      <c r="CP122" s="28">
        <f t="shared" si="49"/>
        <v>230</v>
      </c>
      <c r="CQ122" s="28">
        <f t="shared" si="50"/>
        <v>352</v>
      </c>
      <c r="CR122" s="28">
        <f t="shared" si="51"/>
        <v>887</v>
      </c>
      <c r="CS122" s="28">
        <f t="shared" si="52"/>
        <v>352</v>
      </c>
      <c r="CT122" s="28">
        <f t="shared" si="53"/>
        <v>535</v>
      </c>
      <c r="CU122" s="28">
        <f t="shared" si="54"/>
        <v>0</v>
      </c>
    </row>
    <row r="123" spans="1:102" x14ac:dyDescent="0.25">
      <c r="A123" s="1">
        <v>1317</v>
      </c>
      <c r="B123" s="2">
        <v>57570261317</v>
      </c>
      <c r="C123" s="1" t="s">
        <v>448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28">
        <f t="shared" si="31"/>
        <v>0</v>
      </c>
      <c r="W123" s="28">
        <f t="shared" si="32"/>
        <v>0</v>
      </c>
      <c r="X123" s="28">
        <f t="shared" si="33"/>
        <v>0</v>
      </c>
      <c r="Y123" s="28">
        <f t="shared" si="34"/>
        <v>0</v>
      </c>
      <c r="Z123" s="28">
        <f t="shared" si="35"/>
        <v>0</v>
      </c>
      <c r="AA123" s="28">
        <f t="shared" si="36"/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28">
        <f t="shared" si="37"/>
        <v>0</v>
      </c>
      <c r="AU123" s="28">
        <f t="shared" si="38"/>
        <v>0</v>
      </c>
      <c r="AV123" s="28">
        <f t="shared" si="39"/>
        <v>0</v>
      </c>
      <c r="AW123" s="28">
        <f t="shared" si="40"/>
        <v>0</v>
      </c>
      <c r="AX123" s="28">
        <f t="shared" si="41"/>
        <v>0</v>
      </c>
      <c r="AY123" s="28">
        <f t="shared" si="42"/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1</v>
      </c>
      <c r="BM123" s="1">
        <v>2</v>
      </c>
      <c r="BN123" s="1">
        <v>20</v>
      </c>
      <c r="BO123" s="1">
        <v>2</v>
      </c>
      <c r="BP123" s="1">
        <v>18</v>
      </c>
      <c r="BQ123" s="1">
        <v>0</v>
      </c>
      <c r="BR123" s="28">
        <f t="shared" si="43"/>
        <v>1</v>
      </c>
      <c r="BS123" s="28">
        <f t="shared" si="44"/>
        <v>2</v>
      </c>
      <c r="BT123" s="28">
        <f t="shared" si="45"/>
        <v>20</v>
      </c>
      <c r="BU123" s="28">
        <f t="shared" si="46"/>
        <v>2</v>
      </c>
      <c r="BV123" s="28">
        <f t="shared" si="47"/>
        <v>18</v>
      </c>
      <c r="BW123" s="28">
        <f t="shared" si="48"/>
        <v>0</v>
      </c>
      <c r="BX123" s="1">
        <v>0</v>
      </c>
      <c r="BY123" s="1">
        <v>0</v>
      </c>
      <c r="BZ123" s="1">
        <v>10</v>
      </c>
      <c r="CA123" s="1">
        <v>0</v>
      </c>
      <c r="CB123" s="1">
        <v>10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28">
        <f t="shared" si="49"/>
        <v>1</v>
      </c>
      <c r="CQ123" s="28">
        <f t="shared" si="50"/>
        <v>2</v>
      </c>
      <c r="CR123" s="28">
        <f t="shared" si="51"/>
        <v>30</v>
      </c>
      <c r="CS123" s="28">
        <f t="shared" si="52"/>
        <v>2</v>
      </c>
      <c r="CT123" s="28">
        <f t="shared" si="53"/>
        <v>28</v>
      </c>
      <c r="CU123" s="28">
        <f t="shared" si="54"/>
        <v>0</v>
      </c>
    </row>
    <row r="124" spans="1:102" x14ac:dyDescent="0.25">
      <c r="A124" s="1">
        <v>1317</v>
      </c>
      <c r="B124" s="2">
        <v>267769321317</v>
      </c>
      <c r="C124" s="2" t="s">
        <v>89</v>
      </c>
      <c r="D124" s="1">
        <v>3</v>
      </c>
      <c r="E124" s="1">
        <v>6</v>
      </c>
      <c r="F124" s="1">
        <v>35</v>
      </c>
      <c r="G124" s="1">
        <v>5</v>
      </c>
      <c r="H124" s="1">
        <v>29</v>
      </c>
      <c r="I124" s="1">
        <v>1</v>
      </c>
      <c r="J124" s="1">
        <v>7</v>
      </c>
      <c r="K124" s="1">
        <v>14</v>
      </c>
      <c r="L124" s="1">
        <v>31</v>
      </c>
      <c r="M124" s="1">
        <v>5</v>
      </c>
      <c r="N124" s="1">
        <v>17</v>
      </c>
      <c r="O124" s="1">
        <v>9</v>
      </c>
      <c r="P124" s="1">
        <v>3</v>
      </c>
      <c r="Q124" s="1">
        <v>7</v>
      </c>
      <c r="R124" s="1">
        <v>44</v>
      </c>
      <c r="S124" s="1">
        <v>6</v>
      </c>
      <c r="T124" s="1">
        <v>37</v>
      </c>
      <c r="U124" s="1">
        <v>1</v>
      </c>
      <c r="V124" s="28">
        <f t="shared" si="31"/>
        <v>13</v>
      </c>
      <c r="W124" s="28">
        <f t="shared" si="32"/>
        <v>27</v>
      </c>
      <c r="X124" s="28">
        <f t="shared" si="33"/>
        <v>110</v>
      </c>
      <c r="Y124" s="28">
        <f t="shared" si="34"/>
        <v>16</v>
      </c>
      <c r="Z124" s="28">
        <f t="shared" si="35"/>
        <v>83</v>
      </c>
      <c r="AA124" s="28">
        <f t="shared" si="36"/>
        <v>11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28">
        <f t="shared" si="37"/>
        <v>13</v>
      </c>
      <c r="AU124" s="28">
        <f t="shared" si="38"/>
        <v>27</v>
      </c>
      <c r="AV124" s="28">
        <f t="shared" si="39"/>
        <v>110</v>
      </c>
      <c r="AW124" s="28">
        <f t="shared" si="40"/>
        <v>16</v>
      </c>
      <c r="AX124" s="28">
        <f t="shared" si="41"/>
        <v>83</v>
      </c>
      <c r="AY124" s="28">
        <f t="shared" si="42"/>
        <v>11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28">
        <f t="shared" si="43"/>
        <v>13</v>
      </c>
      <c r="BS124" s="28">
        <f t="shared" si="44"/>
        <v>27</v>
      </c>
      <c r="BT124" s="28">
        <f t="shared" si="45"/>
        <v>110</v>
      </c>
      <c r="BU124" s="28">
        <f t="shared" si="46"/>
        <v>16</v>
      </c>
      <c r="BV124" s="28">
        <f t="shared" si="47"/>
        <v>83</v>
      </c>
      <c r="BW124" s="28">
        <f t="shared" si="48"/>
        <v>11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28">
        <f t="shared" si="49"/>
        <v>13</v>
      </c>
      <c r="CQ124" s="28">
        <f t="shared" si="50"/>
        <v>27</v>
      </c>
      <c r="CR124" s="28">
        <f t="shared" si="51"/>
        <v>110</v>
      </c>
      <c r="CS124" s="28">
        <f t="shared" si="52"/>
        <v>16</v>
      </c>
      <c r="CT124" s="28">
        <f t="shared" si="53"/>
        <v>83</v>
      </c>
      <c r="CU124" s="28">
        <f t="shared" si="54"/>
        <v>11</v>
      </c>
    </row>
    <row r="125" spans="1:102" x14ac:dyDescent="0.25">
      <c r="A125" s="1">
        <v>1317</v>
      </c>
      <c r="B125" s="2">
        <v>223315861317</v>
      </c>
      <c r="C125" s="1" t="s">
        <v>383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28">
        <f t="shared" si="31"/>
        <v>0</v>
      </c>
      <c r="W125" s="28">
        <f t="shared" si="32"/>
        <v>0</v>
      </c>
      <c r="X125" s="28">
        <f t="shared" si="33"/>
        <v>0</v>
      </c>
      <c r="Y125" s="28">
        <f t="shared" si="34"/>
        <v>0</v>
      </c>
      <c r="Z125" s="28">
        <f t="shared" si="35"/>
        <v>0</v>
      </c>
      <c r="AA125" s="28">
        <f t="shared" si="36"/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28">
        <f t="shared" si="37"/>
        <v>0</v>
      </c>
      <c r="AU125" s="28">
        <f t="shared" si="38"/>
        <v>0</v>
      </c>
      <c r="AV125" s="28">
        <f t="shared" si="39"/>
        <v>0</v>
      </c>
      <c r="AW125" s="28">
        <f t="shared" si="40"/>
        <v>0</v>
      </c>
      <c r="AX125" s="28">
        <f t="shared" si="41"/>
        <v>0</v>
      </c>
      <c r="AY125" s="28">
        <f t="shared" si="42"/>
        <v>0</v>
      </c>
      <c r="AZ125" s="1">
        <v>0</v>
      </c>
      <c r="BA125" s="1">
        <v>0</v>
      </c>
      <c r="BB125" s="1">
        <v>19</v>
      </c>
      <c r="BC125" s="1">
        <v>0</v>
      </c>
      <c r="BD125" s="1">
        <v>19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28">
        <f t="shared" si="43"/>
        <v>0</v>
      </c>
      <c r="BS125" s="28">
        <f t="shared" si="44"/>
        <v>0</v>
      </c>
      <c r="BT125" s="28">
        <f t="shared" si="45"/>
        <v>19</v>
      </c>
      <c r="BU125" s="28">
        <f t="shared" si="46"/>
        <v>0</v>
      </c>
      <c r="BV125" s="28">
        <f t="shared" si="47"/>
        <v>19</v>
      </c>
      <c r="BW125" s="28">
        <f t="shared" si="48"/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28">
        <f t="shared" si="49"/>
        <v>0</v>
      </c>
      <c r="CQ125" s="28">
        <f t="shared" si="50"/>
        <v>0</v>
      </c>
      <c r="CR125" s="28">
        <f t="shared" si="51"/>
        <v>19</v>
      </c>
      <c r="CS125" s="28">
        <f t="shared" si="52"/>
        <v>0</v>
      </c>
      <c r="CT125" s="28">
        <f t="shared" si="53"/>
        <v>19</v>
      </c>
      <c r="CU125" s="28">
        <f t="shared" si="54"/>
        <v>0</v>
      </c>
    </row>
    <row r="126" spans="1:102" x14ac:dyDescent="0.25">
      <c r="A126" s="1">
        <v>1318</v>
      </c>
      <c r="B126" s="2">
        <v>185097301318</v>
      </c>
      <c r="C126" s="2" t="s">
        <v>105</v>
      </c>
      <c r="D126" s="1">
        <v>3</v>
      </c>
      <c r="E126" s="1">
        <v>5</v>
      </c>
      <c r="F126" s="1">
        <v>24</v>
      </c>
      <c r="G126" s="1">
        <v>5</v>
      </c>
      <c r="H126" s="1">
        <v>19</v>
      </c>
      <c r="I126" s="1">
        <v>0</v>
      </c>
      <c r="J126" s="1">
        <v>0</v>
      </c>
      <c r="K126" s="1">
        <v>3</v>
      </c>
      <c r="L126" s="1">
        <v>11</v>
      </c>
      <c r="M126" s="1">
        <v>3</v>
      </c>
      <c r="N126" s="1">
        <v>8</v>
      </c>
      <c r="O126" s="1">
        <v>0</v>
      </c>
      <c r="P126" s="1">
        <v>3</v>
      </c>
      <c r="Q126" s="1">
        <v>5</v>
      </c>
      <c r="R126" s="1">
        <v>9</v>
      </c>
      <c r="S126" s="1">
        <v>5</v>
      </c>
      <c r="T126" s="1">
        <v>4</v>
      </c>
      <c r="U126" s="1">
        <v>0</v>
      </c>
      <c r="V126" s="28">
        <f t="shared" si="31"/>
        <v>6</v>
      </c>
      <c r="W126" s="28">
        <f t="shared" si="32"/>
        <v>13</v>
      </c>
      <c r="X126" s="28">
        <f t="shared" si="33"/>
        <v>44</v>
      </c>
      <c r="Y126" s="28">
        <f t="shared" si="34"/>
        <v>13</v>
      </c>
      <c r="Z126" s="28">
        <f t="shared" si="35"/>
        <v>31</v>
      </c>
      <c r="AA126" s="28">
        <f t="shared" si="36"/>
        <v>0</v>
      </c>
      <c r="AB126" s="1">
        <v>0</v>
      </c>
      <c r="AC126" s="1">
        <v>0</v>
      </c>
      <c r="AD126" s="1">
        <v>2</v>
      </c>
      <c r="AE126" s="1">
        <v>0</v>
      </c>
      <c r="AF126" s="1">
        <v>2</v>
      </c>
      <c r="AG126" s="1">
        <v>0</v>
      </c>
      <c r="AH126" s="1">
        <v>0</v>
      </c>
      <c r="AI126" s="1">
        <v>0</v>
      </c>
      <c r="AJ126" s="1">
        <v>3</v>
      </c>
      <c r="AK126" s="1">
        <v>0</v>
      </c>
      <c r="AL126" s="1">
        <v>3</v>
      </c>
      <c r="AM126" s="1">
        <v>0</v>
      </c>
      <c r="AN126" s="1">
        <v>0</v>
      </c>
      <c r="AO126" s="1">
        <v>1</v>
      </c>
      <c r="AP126" s="1">
        <v>2</v>
      </c>
      <c r="AQ126" s="1">
        <v>1</v>
      </c>
      <c r="AR126" s="1">
        <v>1</v>
      </c>
      <c r="AS126" s="1">
        <v>0</v>
      </c>
      <c r="AT126" s="28">
        <f t="shared" si="37"/>
        <v>6</v>
      </c>
      <c r="AU126" s="28">
        <f t="shared" si="38"/>
        <v>14</v>
      </c>
      <c r="AV126" s="28">
        <f t="shared" si="39"/>
        <v>51</v>
      </c>
      <c r="AW126" s="28">
        <f t="shared" si="40"/>
        <v>14</v>
      </c>
      <c r="AX126" s="28">
        <f t="shared" si="41"/>
        <v>37</v>
      </c>
      <c r="AY126" s="28">
        <f t="shared" si="42"/>
        <v>0</v>
      </c>
      <c r="AZ126" s="1">
        <v>1</v>
      </c>
      <c r="BA126" s="1">
        <v>1</v>
      </c>
      <c r="BB126" s="1">
        <v>2</v>
      </c>
      <c r="BC126" s="1">
        <v>1</v>
      </c>
      <c r="BD126" s="1">
        <v>1</v>
      </c>
      <c r="BE126" s="1">
        <v>0</v>
      </c>
      <c r="BF126" s="1">
        <v>0</v>
      </c>
      <c r="BG126" s="1">
        <v>0</v>
      </c>
      <c r="BH126" s="1">
        <v>3</v>
      </c>
      <c r="BI126" s="1">
        <v>0</v>
      </c>
      <c r="BJ126" s="1">
        <v>3</v>
      </c>
      <c r="BK126" s="1">
        <v>0</v>
      </c>
      <c r="BL126" s="1">
        <v>0</v>
      </c>
      <c r="BM126" s="1">
        <v>3</v>
      </c>
      <c r="BN126" s="1">
        <v>8</v>
      </c>
      <c r="BO126" s="1">
        <v>3</v>
      </c>
      <c r="BP126" s="1">
        <v>5</v>
      </c>
      <c r="BQ126" s="1">
        <v>0</v>
      </c>
      <c r="BR126" s="28">
        <f t="shared" si="43"/>
        <v>7</v>
      </c>
      <c r="BS126" s="28">
        <f t="shared" si="44"/>
        <v>18</v>
      </c>
      <c r="BT126" s="28">
        <f t="shared" si="45"/>
        <v>64</v>
      </c>
      <c r="BU126" s="28">
        <f t="shared" si="46"/>
        <v>18</v>
      </c>
      <c r="BV126" s="28">
        <f t="shared" si="47"/>
        <v>46</v>
      </c>
      <c r="BW126" s="28">
        <f t="shared" si="48"/>
        <v>0</v>
      </c>
      <c r="BX126" s="1">
        <v>1</v>
      </c>
      <c r="BY126" s="1">
        <v>6</v>
      </c>
      <c r="BZ126" s="1">
        <v>12</v>
      </c>
      <c r="CA126" s="1">
        <v>6</v>
      </c>
      <c r="CB126" s="1">
        <v>6</v>
      </c>
      <c r="CC126" s="1">
        <v>0</v>
      </c>
      <c r="CD126" s="1">
        <v>3</v>
      </c>
      <c r="CE126" s="1">
        <v>6</v>
      </c>
      <c r="CF126" s="1">
        <v>10</v>
      </c>
      <c r="CG126" s="1">
        <v>6</v>
      </c>
      <c r="CH126" s="1">
        <v>4</v>
      </c>
      <c r="CI126" s="1">
        <v>0</v>
      </c>
      <c r="CJ126" s="1">
        <v>4</v>
      </c>
      <c r="CK126" s="1">
        <v>6</v>
      </c>
      <c r="CL126" s="1">
        <v>16</v>
      </c>
      <c r="CM126" s="1">
        <v>6</v>
      </c>
      <c r="CN126" s="1">
        <v>10</v>
      </c>
      <c r="CO126" s="1">
        <v>0</v>
      </c>
      <c r="CP126" s="28">
        <f t="shared" si="49"/>
        <v>15</v>
      </c>
      <c r="CQ126" s="28">
        <f t="shared" si="50"/>
        <v>36</v>
      </c>
      <c r="CR126" s="28">
        <f t="shared" si="51"/>
        <v>102</v>
      </c>
      <c r="CS126" s="28">
        <f t="shared" si="52"/>
        <v>36</v>
      </c>
      <c r="CT126" s="28">
        <f t="shared" si="53"/>
        <v>66</v>
      </c>
      <c r="CU126" s="28">
        <f t="shared" si="54"/>
        <v>0</v>
      </c>
    </row>
    <row r="127" spans="1:102" x14ac:dyDescent="0.25">
      <c r="A127" s="1">
        <v>1318</v>
      </c>
      <c r="B127" s="2">
        <v>358744181318</v>
      </c>
      <c r="C127" s="1" t="s">
        <v>415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28">
        <f t="shared" si="31"/>
        <v>0</v>
      </c>
      <c r="W127" s="28">
        <f t="shared" si="32"/>
        <v>0</v>
      </c>
      <c r="X127" s="28">
        <f t="shared" si="33"/>
        <v>0</v>
      </c>
      <c r="Y127" s="28">
        <f t="shared" si="34"/>
        <v>0</v>
      </c>
      <c r="Z127" s="28">
        <f t="shared" si="35"/>
        <v>0</v>
      </c>
      <c r="AA127" s="28">
        <f t="shared" si="36"/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28">
        <f t="shared" si="37"/>
        <v>0</v>
      </c>
      <c r="AU127" s="28">
        <f t="shared" si="38"/>
        <v>0</v>
      </c>
      <c r="AV127" s="28">
        <f t="shared" si="39"/>
        <v>0</v>
      </c>
      <c r="AW127" s="28">
        <f t="shared" si="40"/>
        <v>0</v>
      </c>
      <c r="AX127" s="28">
        <f t="shared" si="41"/>
        <v>0</v>
      </c>
      <c r="AY127" s="28">
        <f t="shared" si="42"/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22</v>
      </c>
      <c r="BO127" s="1">
        <v>0</v>
      </c>
      <c r="BP127" s="1">
        <v>22</v>
      </c>
      <c r="BQ127" s="1">
        <v>0</v>
      </c>
      <c r="BR127" s="28">
        <f t="shared" si="43"/>
        <v>0</v>
      </c>
      <c r="BS127" s="28">
        <f t="shared" si="44"/>
        <v>0</v>
      </c>
      <c r="BT127" s="28">
        <f t="shared" si="45"/>
        <v>22</v>
      </c>
      <c r="BU127" s="28">
        <f t="shared" si="46"/>
        <v>0</v>
      </c>
      <c r="BV127" s="28">
        <f t="shared" si="47"/>
        <v>22</v>
      </c>
      <c r="BW127" s="28">
        <f t="shared" si="48"/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28">
        <f t="shared" si="49"/>
        <v>0</v>
      </c>
      <c r="CQ127" s="28">
        <f t="shared" si="50"/>
        <v>0</v>
      </c>
      <c r="CR127" s="28">
        <f t="shared" si="51"/>
        <v>22</v>
      </c>
      <c r="CS127" s="28">
        <f t="shared" si="52"/>
        <v>0</v>
      </c>
      <c r="CT127" s="28">
        <f t="shared" si="53"/>
        <v>22</v>
      </c>
      <c r="CU127" s="28">
        <f t="shared" si="54"/>
        <v>0</v>
      </c>
    </row>
    <row r="128" spans="1:102" x14ac:dyDescent="0.25">
      <c r="A128" s="1">
        <v>1318</v>
      </c>
      <c r="B128" s="2">
        <v>51399711318</v>
      </c>
      <c r="C128" s="2" t="s">
        <v>102</v>
      </c>
      <c r="D128" s="1">
        <v>4</v>
      </c>
      <c r="E128" s="1">
        <v>7</v>
      </c>
      <c r="F128" s="1">
        <v>15</v>
      </c>
      <c r="G128" s="1">
        <v>2</v>
      </c>
      <c r="H128" s="1">
        <v>8</v>
      </c>
      <c r="I128" s="1">
        <v>5</v>
      </c>
      <c r="J128" s="1">
        <v>0</v>
      </c>
      <c r="K128" s="1">
        <v>3</v>
      </c>
      <c r="L128" s="1">
        <v>13</v>
      </c>
      <c r="M128" s="1">
        <v>2</v>
      </c>
      <c r="N128" s="1">
        <v>10</v>
      </c>
      <c r="O128" s="1">
        <v>1</v>
      </c>
      <c r="P128" s="1">
        <v>3</v>
      </c>
      <c r="Q128" s="1">
        <v>3</v>
      </c>
      <c r="R128" s="1">
        <v>11</v>
      </c>
      <c r="S128" s="1">
        <v>1</v>
      </c>
      <c r="T128" s="1">
        <v>8</v>
      </c>
      <c r="U128" s="1">
        <v>2</v>
      </c>
      <c r="V128" s="28">
        <f t="shared" si="31"/>
        <v>7</v>
      </c>
      <c r="W128" s="28">
        <f t="shared" si="32"/>
        <v>13</v>
      </c>
      <c r="X128" s="28">
        <f t="shared" si="33"/>
        <v>39</v>
      </c>
      <c r="Y128" s="28">
        <f t="shared" si="34"/>
        <v>5</v>
      </c>
      <c r="Z128" s="28">
        <f t="shared" si="35"/>
        <v>26</v>
      </c>
      <c r="AA128" s="28">
        <f t="shared" si="36"/>
        <v>8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28">
        <f t="shared" si="37"/>
        <v>7</v>
      </c>
      <c r="AU128" s="28">
        <f t="shared" si="38"/>
        <v>13</v>
      </c>
      <c r="AV128" s="28">
        <f t="shared" si="39"/>
        <v>39</v>
      </c>
      <c r="AW128" s="28">
        <f t="shared" si="40"/>
        <v>5</v>
      </c>
      <c r="AX128" s="28">
        <f t="shared" si="41"/>
        <v>26</v>
      </c>
      <c r="AY128" s="28">
        <f t="shared" si="42"/>
        <v>8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28">
        <f t="shared" si="43"/>
        <v>7</v>
      </c>
      <c r="BS128" s="28">
        <f t="shared" si="44"/>
        <v>13</v>
      </c>
      <c r="BT128" s="28">
        <f t="shared" si="45"/>
        <v>39</v>
      </c>
      <c r="BU128" s="28">
        <f t="shared" si="46"/>
        <v>5</v>
      </c>
      <c r="BV128" s="28">
        <f t="shared" si="47"/>
        <v>26</v>
      </c>
      <c r="BW128" s="28">
        <f t="shared" si="48"/>
        <v>8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3</v>
      </c>
      <c r="CE128" s="1">
        <v>19</v>
      </c>
      <c r="CF128" s="1">
        <v>164</v>
      </c>
      <c r="CG128" s="1">
        <v>19</v>
      </c>
      <c r="CH128" s="1">
        <v>145</v>
      </c>
      <c r="CI128" s="1">
        <v>0</v>
      </c>
      <c r="CJ128" s="1">
        <v>44</v>
      </c>
      <c r="CK128" s="1">
        <v>85</v>
      </c>
      <c r="CL128" s="1">
        <v>219</v>
      </c>
      <c r="CM128" s="1">
        <v>60</v>
      </c>
      <c r="CN128" s="1">
        <v>134</v>
      </c>
      <c r="CO128" s="1">
        <v>25</v>
      </c>
      <c r="CP128" s="28">
        <f t="shared" si="49"/>
        <v>54</v>
      </c>
      <c r="CQ128" s="28">
        <f t="shared" si="50"/>
        <v>117</v>
      </c>
      <c r="CR128" s="28">
        <f t="shared" si="51"/>
        <v>422</v>
      </c>
      <c r="CS128" s="28">
        <f t="shared" si="52"/>
        <v>84</v>
      </c>
      <c r="CT128" s="28">
        <f t="shared" si="53"/>
        <v>305</v>
      </c>
      <c r="CU128" s="28">
        <f t="shared" si="54"/>
        <v>33</v>
      </c>
    </row>
    <row r="129" spans="1:102" x14ac:dyDescent="0.25">
      <c r="A129" s="1">
        <v>1318</v>
      </c>
      <c r="B129" s="2">
        <v>51401221318</v>
      </c>
      <c r="C129" s="2" t="s">
        <v>98</v>
      </c>
      <c r="D129" s="1">
        <v>44</v>
      </c>
      <c r="E129" s="1">
        <v>66</v>
      </c>
      <c r="F129" s="1">
        <v>191</v>
      </c>
      <c r="G129" s="1">
        <v>26</v>
      </c>
      <c r="H129" s="1">
        <v>125</v>
      </c>
      <c r="I129" s="1">
        <v>40</v>
      </c>
      <c r="J129" s="1">
        <v>37</v>
      </c>
      <c r="K129" s="1">
        <v>50</v>
      </c>
      <c r="L129" s="1">
        <v>162</v>
      </c>
      <c r="M129" s="1">
        <v>28</v>
      </c>
      <c r="N129" s="1">
        <v>112</v>
      </c>
      <c r="O129" s="1">
        <v>22</v>
      </c>
      <c r="P129" s="1">
        <v>16</v>
      </c>
      <c r="Q129" s="1">
        <v>23</v>
      </c>
      <c r="R129" s="1">
        <v>201</v>
      </c>
      <c r="S129" s="1">
        <v>13</v>
      </c>
      <c r="T129" s="1">
        <v>178</v>
      </c>
      <c r="U129" s="1">
        <v>10</v>
      </c>
      <c r="V129" s="28">
        <f t="shared" si="31"/>
        <v>97</v>
      </c>
      <c r="W129" s="28">
        <f t="shared" si="32"/>
        <v>139</v>
      </c>
      <c r="X129" s="28">
        <f t="shared" si="33"/>
        <v>554</v>
      </c>
      <c r="Y129" s="28">
        <f t="shared" si="34"/>
        <v>67</v>
      </c>
      <c r="Z129" s="28">
        <f t="shared" si="35"/>
        <v>415</v>
      </c>
      <c r="AA129" s="28">
        <f t="shared" si="36"/>
        <v>72</v>
      </c>
      <c r="AB129" s="1">
        <v>3</v>
      </c>
      <c r="AC129" s="1">
        <v>6</v>
      </c>
      <c r="AD129" s="1">
        <v>41</v>
      </c>
      <c r="AE129" s="1">
        <v>6</v>
      </c>
      <c r="AF129" s="1">
        <v>35</v>
      </c>
      <c r="AG129" s="1">
        <v>0</v>
      </c>
      <c r="AH129" s="1">
        <v>18</v>
      </c>
      <c r="AI129" s="1">
        <v>22</v>
      </c>
      <c r="AJ129" s="1">
        <v>210</v>
      </c>
      <c r="AK129" s="1">
        <v>22</v>
      </c>
      <c r="AL129" s="1">
        <v>188</v>
      </c>
      <c r="AM129" s="1">
        <v>0</v>
      </c>
      <c r="AN129" s="1">
        <v>9</v>
      </c>
      <c r="AO129" s="1">
        <v>18</v>
      </c>
      <c r="AP129" s="1">
        <v>203</v>
      </c>
      <c r="AQ129" s="1">
        <v>18</v>
      </c>
      <c r="AR129" s="1">
        <v>185</v>
      </c>
      <c r="AS129" s="1">
        <v>0</v>
      </c>
      <c r="AT129" s="28">
        <f t="shared" si="37"/>
        <v>127</v>
      </c>
      <c r="AU129" s="28">
        <f t="shared" si="38"/>
        <v>185</v>
      </c>
      <c r="AV129" s="28">
        <f t="shared" si="39"/>
        <v>1008</v>
      </c>
      <c r="AW129" s="28">
        <f t="shared" si="40"/>
        <v>113</v>
      </c>
      <c r="AX129" s="28">
        <f t="shared" si="41"/>
        <v>823</v>
      </c>
      <c r="AY129" s="28">
        <f t="shared" si="42"/>
        <v>72</v>
      </c>
      <c r="AZ129" s="1">
        <v>9</v>
      </c>
      <c r="BA129" s="1">
        <v>23</v>
      </c>
      <c r="BB129" s="1">
        <v>282</v>
      </c>
      <c r="BC129" s="1">
        <v>23</v>
      </c>
      <c r="BD129" s="1">
        <v>259</v>
      </c>
      <c r="BE129" s="1">
        <v>0</v>
      </c>
      <c r="BF129" s="1">
        <v>10</v>
      </c>
      <c r="BG129" s="1">
        <v>21</v>
      </c>
      <c r="BH129" s="1">
        <v>271</v>
      </c>
      <c r="BI129" s="1">
        <v>21</v>
      </c>
      <c r="BJ129" s="1">
        <v>250</v>
      </c>
      <c r="BK129" s="1">
        <v>0</v>
      </c>
      <c r="BL129" s="1">
        <v>13</v>
      </c>
      <c r="BM129" s="1">
        <v>19</v>
      </c>
      <c r="BN129" s="1">
        <v>271</v>
      </c>
      <c r="BO129" s="1">
        <v>19</v>
      </c>
      <c r="BP129" s="1">
        <v>252</v>
      </c>
      <c r="BQ129" s="1">
        <v>0</v>
      </c>
      <c r="BR129" s="28">
        <f t="shared" si="43"/>
        <v>159</v>
      </c>
      <c r="BS129" s="28">
        <f t="shared" si="44"/>
        <v>248</v>
      </c>
      <c r="BT129" s="28">
        <f t="shared" si="45"/>
        <v>1832</v>
      </c>
      <c r="BU129" s="28">
        <f t="shared" si="46"/>
        <v>176</v>
      </c>
      <c r="BV129" s="28">
        <f t="shared" si="47"/>
        <v>1584</v>
      </c>
      <c r="BW129" s="28">
        <f t="shared" si="48"/>
        <v>72</v>
      </c>
      <c r="BX129" s="1">
        <v>31</v>
      </c>
      <c r="BY129" s="1">
        <v>36</v>
      </c>
      <c r="BZ129" s="1">
        <v>328</v>
      </c>
      <c r="CA129" s="1">
        <v>36</v>
      </c>
      <c r="CB129" s="1">
        <v>292</v>
      </c>
      <c r="CC129" s="1">
        <v>0</v>
      </c>
      <c r="CD129" s="1">
        <v>128</v>
      </c>
      <c r="CE129" s="1">
        <v>226</v>
      </c>
      <c r="CF129" s="1">
        <v>749</v>
      </c>
      <c r="CG129" s="1">
        <v>225</v>
      </c>
      <c r="CH129" s="1">
        <v>523</v>
      </c>
      <c r="CI129" s="1">
        <v>1</v>
      </c>
      <c r="CJ129" s="1">
        <v>21</v>
      </c>
      <c r="CK129" s="1">
        <v>29</v>
      </c>
      <c r="CL129" s="1">
        <v>159</v>
      </c>
      <c r="CM129" s="1">
        <v>27</v>
      </c>
      <c r="CN129" s="1">
        <v>130</v>
      </c>
      <c r="CO129" s="1">
        <v>2</v>
      </c>
      <c r="CP129" s="28">
        <f t="shared" si="49"/>
        <v>339</v>
      </c>
      <c r="CQ129" s="28">
        <f t="shared" si="50"/>
        <v>539</v>
      </c>
      <c r="CR129" s="28">
        <f t="shared" si="51"/>
        <v>3068</v>
      </c>
      <c r="CS129" s="28">
        <f t="shared" si="52"/>
        <v>464</v>
      </c>
      <c r="CT129" s="28">
        <f t="shared" si="53"/>
        <v>2529</v>
      </c>
      <c r="CU129" s="28">
        <f t="shared" si="54"/>
        <v>75</v>
      </c>
    </row>
    <row r="130" spans="1:102" x14ac:dyDescent="0.25">
      <c r="A130" s="1">
        <v>1318</v>
      </c>
      <c r="B130" s="2">
        <v>51400481318</v>
      </c>
      <c r="C130" s="2" t="s">
        <v>107</v>
      </c>
      <c r="D130" s="1">
        <v>35</v>
      </c>
      <c r="E130" s="1">
        <v>62</v>
      </c>
      <c r="F130" s="1">
        <v>141</v>
      </c>
      <c r="G130" s="1">
        <v>22</v>
      </c>
      <c r="H130" s="1">
        <v>79</v>
      </c>
      <c r="I130" s="1">
        <v>40</v>
      </c>
      <c r="J130" s="1">
        <v>20</v>
      </c>
      <c r="K130" s="1">
        <v>24</v>
      </c>
      <c r="L130" s="1">
        <v>115</v>
      </c>
      <c r="M130" s="1">
        <v>13</v>
      </c>
      <c r="N130" s="1">
        <v>91</v>
      </c>
      <c r="O130" s="1">
        <v>11</v>
      </c>
      <c r="P130" s="1">
        <v>6</v>
      </c>
      <c r="Q130" s="1">
        <v>17</v>
      </c>
      <c r="R130" s="1">
        <v>164</v>
      </c>
      <c r="S130" s="1">
        <v>11</v>
      </c>
      <c r="T130" s="1">
        <v>147</v>
      </c>
      <c r="U130" s="1">
        <v>6</v>
      </c>
      <c r="V130" s="28">
        <f t="shared" si="31"/>
        <v>61</v>
      </c>
      <c r="W130" s="28">
        <f t="shared" si="32"/>
        <v>103</v>
      </c>
      <c r="X130" s="28">
        <f t="shared" si="33"/>
        <v>420</v>
      </c>
      <c r="Y130" s="28">
        <f t="shared" si="34"/>
        <v>46</v>
      </c>
      <c r="Z130" s="28">
        <f t="shared" si="35"/>
        <v>317</v>
      </c>
      <c r="AA130" s="28">
        <f t="shared" si="36"/>
        <v>57</v>
      </c>
      <c r="AB130" s="1">
        <v>5</v>
      </c>
      <c r="AC130" s="1">
        <v>17</v>
      </c>
      <c r="AD130" s="1">
        <v>45</v>
      </c>
      <c r="AE130" s="1">
        <v>17</v>
      </c>
      <c r="AF130" s="1">
        <v>28</v>
      </c>
      <c r="AG130" s="1">
        <v>0</v>
      </c>
      <c r="AH130" s="1">
        <v>3</v>
      </c>
      <c r="AI130" s="1">
        <v>16</v>
      </c>
      <c r="AJ130" s="1">
        <v>158</v>
      </c>
      <c r="AK130" s="1">
        <v>15</v>
      </c>
      <c r="AL130" s="1">
        <v>142</v>
      </c>
      <c r="AM130" s="1">
        <v>1</v>
      </c>
      <c r="AN130" s="1">
        <v>7</v>
      </c>
      <c r="AO130" s="1">
        <v>13</v>
      </c>
      <c r="AP130" s="1">
        <v>201</v>
      </c>
      <c r="AQ130" s="1">
        <v>12</v>
      </c>
      <c r="AR130" s="1">
        <v>188</v>
      </c>
      <c r="AS130" s="1">
        <v>1</v>
      </c>
      <c r="AT130" s="28">
        <f t="shared" si="37"/>
        <v>76</v>
      </c>
      <c r="AU130" s="28">
        <f t="shared" si="38"/>
        <v>149</v>
      </c>
      <c r="AV130" s="28">
        <f t="shared" si="39"/>
        <v>824</v>
      </c>
      <c r="AW130" s="28">
        <f t="shared" si="40"/>
        <v>90</v>
      </c>
      <c r="AX130" s="28">
        <f t="shared" si="41"/>
        <v>675</v>
      </c>
      <c r="AY130" s="28">
        <f t="shared" si="42"/>
        <v>59</v>
      </c>
      <c r="AZ130" s="1">
        <v>10</v>
      </c>
      <c r="BA130" s="1">
        <v>40</v>
      </c>
      <c r="BB130" s="1">
        <v>339</v>
      </c>
      <c r="BC130" s="1">
        <v>40</v>
      </c>
      <c r="BD130" s="1">
        <v>299</v>
      </c>
      <c r="BE130" s="1">
        <v>0</v>
      </c>
      <c r="BF130" s="1">
        <v>3</v>
      </c>
      <c r="BG130" s="1">
        <v>5</v>
      </c>
      <c r="BH130" s="1">
        <v>308</v>
      </c>
      <c r="BI130" s="1">
        <v>5</v>
      </c>
      <c r="BJ130" s="1">
        <v>303</v>
      </c>
      <c r="BK130" s="1">
        <v>0</v>
      </c>
      <c r="BL130" s="1">
        <v>11</v>
      </c>
      <c r="BM130" s="1">
        <v>18</v>
      </c>
      <c r="BN130" s="1">
        <v>337</v>
      </c>
      <c r="BO130" s="1">
        <v>18</v>
      </c>
      <c r="BP130" s="1">
        <v>319</v>
      </c>
      <c r="BQ130" s="1">
        <v>0</v>
      </c>
      <c r="BR130" s="28">
        <f t="shared" si="43"/>
        <v>100</v>
      </c>
      <c r="BS130" s="28">
        <f t="shared" si="44"/>
        <v>212</v>
      </c>
      <c r="BT130" s="28">
        <f t="shared" si="45"/>
        <v>1808</v>
      </c>
      <c r="BU130" s="28">
        <f t="shared" si="46"/>
        <v>153</v>
      </c>
      <c r="BV130" s="28">
        <f t="shared" si="47"/>
        <v>1596</v>
      </c>
      <c r="BW130" s="28">
        <f t="shared" si="48"/>
        <v>59</v>
      </c>
      <c r="BX130" s="1">
        <v>15</v>
      </c>
      <c r="BY130" s="1">
        <v>23</v>
      </c>
      <c r="BZ130" s="1">
        <v>278</v>
      </c>
      <c r="CA130" s="1">
        <v>23</v>
      </c>
      <c r="CB130" s="1">
        <v>255</v>
      </c>
      <c r="CC130" s="1">
        <v>0</v>
      </c>
      <c r="CD130" s="1">
        <v>157</v>
      </c>
      <c r="CE130" s="1">
        <v>260</v>
      </c>
      <c r="CF130" s="1">
        <v>635</v>
      </c>
      <c r="CG130" s="1">
        <v>254</v>
      </c>
      <c r="CH130" s="1">
        <v>375</v>
      </c>
      <c r="CI130" s="1">
        <v>6</v>
      </c>
      <c r="CJ130" s="1">
        <v>52</v>
      </c>
      <c r="CK130" s="1">
        <v>107</v>
      </c>
      <c r="CL130" s="1">
        <v>277</v>
      </c>
      <c r="CM130" s="1">
        <v>91</v>
      </c>
      <c r="CN130" s="1">
        <v>170</v>
      </c>
      <c r="CO130" s="1">
        <v>16</v>
      </c>
      <c r="CP130" s="28">
        <f t="shared" si="49"/>
        <v>324</v>
      </c>
      <c r="CQ130" s="28">
        <f t="shared" si="50"/>
        <v>602</v>
      </c>
      <c r="CR130" s="28">
        <f t="shared" si="51"/>
        <v>2998</v>
      </c>
      <c r="CS130" s="28">
        <f t="shared" si="52"/>
        <v>521</v>
      </c>
      <c r="CT130" s="28">
        <f t="shared" si="53"/>
        <v>2396</v>
      </c>
      <c r="CU130" s="28">
        <f t="shared" si="54"/>
        <v>81</v>
      </c>
    </row>
    <row r="131" spans="1:102" x14ac:dyDescent="0.25">
      <c r="A131" s="1">
        <v>1318</v>
      </c>
      <c r="B131" s="2">
        <v>280466911318</v>
      </c>
      <c r="C131" s="2" t="s">
        <v>100</v>
      </c>
      <c r="D131" s="1">
        <v>1</v>
      </c>
      <c r="E131" s="1">
        <v>13</v>
      </c>
      <c r="F131" s="1">
        <v>67</v>
      </c>
      <c r="G131" s="1">
        <v>12</v>
      </c>
      <c r="H131" s="1">
        <v>54</v>
      </c>
      <c r="I131" s="1">
        <v>1</v>
      </c>
      <c r="J131" s="1">
        <v>1</v>
      </c>
      <c r="K131" s="1">
        <v>11</v>
      </c>
      <c r="L131" s="1">
        <v>58</v>
      </c>
      <c r="M131" s="1">
        <v>11</v>
      </c>
      <c r="N131" s="1">
        <v>47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28">
        <f t="shared" si="31"/>
        <v>2</v>
      </c>
      <c r="W131" s="28">
        <f t="shared" si="32"/>
        <v>24</v>
      </c>
      <c r="X131" s="28">
        <f t="shared" si="33"/>
        <v>125</v>
      </c>
      <c r="Y131" s="28">
        <f t="shared" si="34"/>
        <v>23</v>
      </c>
      <c r="Z131" s="28">
        <f t="shared" si="35"/>
        <v>101</v>
      </c>
      <c r="AA131" s="28">
        <f t="shared" si="36"/>
        <v>1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28">
        <f t="shared" si="37"/>
        <v>2</v>
      </c>
      <c r="AU131" s="28">
        <f t="shared" si="38"/>
        <v>24</v>
      </c>
      <c r="AV131" s="28">
        <f t="shared" si="39"/>
        <v>125</v>
      </c>
      <c r="AW131" s="28">
        <f t="shared" si="40"/>
        <v>23</v>
      </c>
      <c r="AX131" s="28">
        <f t="shared" si="41"/>
        <v>101</v>
      </c>
      <c r="AY131" s="28">
        <f t="shared" si="42"/>
        <v>1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28">
        <f t="shared" si="43"/>
        <v>2</v>
      </c>
      <c r="BS131" s="28">
        <f t="shared" si="44"/>
        <v>24</v>
      </c>
      <c r="BT131" s="28">
        <f t="shared" si="45"/>
        <v>125</v>
      </c>
      <c r="BU131" s="28">
        <f t="shared" si="46"/>
        <v>23</v>
      </c>
      <c r="BV131" s="28">
        <f t="shared" si="47"/>
        <v>101</v>
      </c>
      <c r="BW131" s="28">
        <f t="shared" si="48"/>
        <v>1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28">
        <f t="shared" si="49"/>
        <v>2</v>
      </c>
      <c r="CQ131" s="28">
        <f t="shared" si="50"/>
        <v>24</v>
      </c>
      <c r="CR131" s="28">
        <f t="shared" si="51"/>
        <v>125</v>
      </c>
      <c r="CS131" s="28">
        <f t="shared" si="52"/>
        <v>23</v>
      </c>
      <c r="CT131" s="28">
        <f t="shared" si="53"/>
        <v>101</v>
      </c>
      <c r="CU131" s="28">
        <f t="shared" si="54"/>
        <v>1</v>
      </c>
    </row>
    <row r="132" spans="1:102" x14ac:dyDescent="0.25">
      <c r="A132" s="1">
        <v>1318</v>
      </c>
      <c r="B132" s="2">
        <v>185030611318</v>
      </c>
      <c r="C132" s="2" t="s">
        <v>97</v>
      </c>
      <c r="D132" s="1">
        <v>65</v>
      </c>
      <c r="E132" s="1">
        <v>82</v>
      </c>
      <c r="F132" s="1">
        <v>283</v>
      </c>
      <c r="G132" s="1">
        <v>43</v>
      </c>
      <c r="H132" s="1">
        <v>201</v>
      </c>
      <c r="I132" s="1">
        <v>39</v>
      </c>
      <c r="J132" s="1">
        <v>28</v>
      </c>
      <c r="K132" s="1">
        <v>38</v>
      </c>
      <c r="L132" s="1">
        <v>166</v>
      </c>
      <c r="M132" s="1">
        <v>33</v>
      </c>
      <c r="N132" s="1">
        <v>128</v>
      </c>
      <c r="O132" s="1">
        <v>5</v>
      </c>
      <c r="P132" s="1">
        <v>22</v>
      </c>
      <c r="Q132" s="1">
        <v>26</v>
      </c>
      <c r="R132" s="1">
        <v>67</v>
      </c>
      <c r="S132" s="1">
        <v>24</v>
      </c>
      <c r="T132" s="1">
        <v>41</v>
      </c>
      <c r="U132" s="1">
        <v>2</v>
      </c>
      <c r="V132" s="28">
        <f t="shared" si="31"/>
        <v>115</v>
      </c>
      <c r="W132" s="28">
        <f t="shared" si="32"/>
        <v>146</v>
      </c>
      <c r="X132" s="28">
        <f t="shared" si="33"/>
        <v>516</v>
      </c>
      <c r="Y132" s="28">
        <f t="shared" si="34"/>
        <v>100</v>
      </c>
      <c r="Z132" s="28">
        <f t="shared" si="35"/>
        <v>370</v>
      </c>
      <c r="AA132" s="28">
        <f t="shared" si="36"/>
        <v>46</v>
      </c>
      <c r="AB132" s="1">
        <v>28</v>
      </c>
      <c r="AC132" s="1">
        <v>35</v>
      </c>
      <c r="AD132" s="1">
        <v>90</v>
      </c>
      <c r="AE132" s="1">
        <v>33</v>
      </c>
      <c r="AF132" s="1">
        <v>55</v>
      </c>
      <c r="AG132" s="1">
        <v>2</v>
      </c>
      <c r="AH132" s="1">
        <v>18</v>
      </c>
      <c r="AI132" s="1">
        <v>24</v>
      </c>
      <c r="AJ132" s="1">
        <v>83</v>
      </c>
      <c r="AK132" s="1">
        <v>24</v>
      </c>
      <c r="AL132" s="1">
        <v>59</v>
      </c>
      <c r="AM132" s="1">
        <v>0</v>
      </c>
      <c r="AN132" s="1">
        <v>23</v>
      </c>
      <c r="AO132" s="1">
        <v>31</v>
      </c>
      <c r="AP132" s="1">
        <v>114</v>
      </c>
      <c r="AQ132" s="1">
        <v>31</v>
      </c>
      <c r="AR132" s="1">
        <v>83</v>
      </c>
      <c r="AS132" s="1">
        <v>0</v>
      </c>
      <c r="AT132" s="28">
        <f t="shared" si="37"/>
        <v>184</v>
      </c>
      <c r="AU132" s="28">
        <f t="shared" si="38"/>
        <v>236</v>
      </c>
      <c r="AV132" s="28">
        <f t="shared" si="39"/>
        <v>803</v>
      </c>
      <c r="AW132" s="28">
        <f t="shared" si="40"/>
        <v>188</v>
      </c>
      <c r="AX132" s="28">
        <f t="shared" si="41"/>
        <v>567</v>
      </c>
      <c r="AY132" s="28">
        <f t="shared" si="42"/>
        <v>48</v>
      </c>
      <c r="AZ132" s="1">
        <v>11</v>
      </c>
      <c r="BA132" s="1">
        <v>22</v>
      </c>
      <c r="BB132" s="1">
        <v>55</v>
      </c>
      <c r="BC132" s="1">
        <v>22</v>
      </c>
      <c r="BD132" s="1">
        <v>33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31</v>
      </c>
      <c r="BM132" s="1">
        <v>38</v>
      </c>
      <c r="BN132" s="1">
        <v>126</v>
      </c>
      <c r="BO132" s="1">
        <v>37</v>
      </c>
      <c r="BP132" s="1">
        <v>88</v>
      </c>
      <c r="BQ132" s="1">
        <v>1</v>
      </c>
      <c r="BR132" s="28">
        <f t="shared" si="43"/>
        <v>226</v>
      </c>
      <c r="BS132" s="28">
        <f t="shared" si="44"/>
        <v>296</v>
      </c>
      <c r="BT132" s="28">
        <f t="shared" si="45"/>
        <v>984</v>
      </c>
      <c r="BU132" s="28">
        <f t="shared" si="46"/>
        <v>247</v>
      </c>
      <c r="BV132" s="28">
        <f t="shared" si="47"/>
        <v>688</v>
      </c>
      <c r="BW132" s="28">
        <f t="shared" si="48"/>
        <v>49</v>
      </c>
      <c r="BX132" s="1">
        <v>34</v>
      </c>
      <c r="BY132" s="1">
        <v>43</v>
      </c>
      <c r="BZ132" s="1">
        <v>155</v>
      </c>
      <c r="CA132" s="1">
        <v>42</v>
      </c>
      <c r="CB132" s="1">
        <v>112</v>
      </c>
      <c r="CC132" s="1">
        <v>1</v>
      </c>
      <c r="CD132" s="1">
        <v>47</v>
      </c>
      <c r="CE132" s="1">
        <v>54</v>
      </c>
      <c r="CF132" s="1">
        <v>198</v>
      </c>
      <c r="CG132" s="1">
        <v>47</v>
      </c>
      <c r="CH132" s="1">
        <v>144</v>
      </c>
      <c r="CI132" s="1">
        <v>7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28">
        <f t="shared" si="49"/>
        <v>307</v>
      </c>
      <c r="CQ132" s="28">
        <f t="shared" si="50"/>
        <v>393</v>
      </c>
      <c r="CR132" s="28">
        <f t="shared" si="51"/>
        <v>1337</v>
      </c>
      <c r="CS132" s="28">
        <f t="shared" si="52"/>
        <v>336</v>
      </c>
      <c r="CT132" s="28">
        <f t="shared" si="53"/>
        <v>944</v>
      </c>
      <c r="CU132" s="28">
        <f t="shared" si="54"/>
        <v>57</v>
      </c>
      <c r="CV132">
        <v>10</v>
      </c>
      <c r="CW132" s="63">
        <f>CV132*100</f>
        <v>1000</v>
      </c>
      <c r="CX132" s="64">
        <f>CR132/CW132</f>
        <v>1.337</v>
      </c>
    </row>
    <row r="133" spans="1:102" x14ac:dyDescent="0.25">
      <c r="A133" s="1">
        <v>1318</v>
      </c>
      <c r="B133" s="2">
        <v>51398391318</v>
      </c>
      <c r="C133" s="2" t="s">
        <v>95</v>
      </c>
      <c r="D133" s="1">
        <v>6</v>
      </c>
      <c r="E133" s="1">
        <v>9</v>
      </c>
      <c r="F133" s="1">
        <v>26</v>
      </c>
      <c r="G133" s="1">
        <v>9</v>
      </c>
      <c r="H133" s="1">
        <v>17</v>
      </c>
      <c r="I133" s="1">
        <v>0</v>
      </c>
      <c r="J133" s="1">
        <v>6</v>
      </c>
      <c r="K133" s="1">
        <v>10</v>
      </c>
      <c r="L133" s="1">
        <v>45</v>
      </c>
      <c r="M133" s="1">
        <v>8</v>
      </c>
      <c r="N133" s="1">
        <v>35</v>
      </c>
      <c r="O133" s="1">
        <v>2</v>
      </c>
      <c r="P133" s="1">
        <v>6</v>
      </c>
      <c r="Q133" s="1">
        <v>13</v>
      </c>
      <c r="R133" s="1">
        <v>27</v>
      </c>
      <c r="S133" s="1">
        <v>13</v>
      </c>
      <c r="T133" s="1">
        <v>14</v>
      </c>
      <c r="U133" s="1">
        <v>0</v>
      </c>
      <c r="V133" s="28">
        <f t="shared" si="31"/>
        <v>18</v>
      </c>
      <c r="W133" s="28">
        <f t="shared" si="32"/>
        <v>32</v>
      </c>
      <c r="X133" s="28">
        <f t="shared" si="33"/>
        <v>98</v>
      </c>
      <c r="Y133" s="28">
        <f t="shared" si="34"/>
        <v>30</v>
      </c>
      <c r="Z133" s="28">
        <f t="shared" si="35"/>
        <v>66</v>
      </c>
      <c r="AA133" s="28">
        <f t="shared" si="36"/>
        <v>2</v>
      </c>
      <c r="AB133" s="1">
        <v>2</v>
      </c>
      <c r="AC133" s="1">
        <v>3</v>
      </c>
      <c r="AD133" s="1">
        <v>19</v>
      </c>
      <c r="AE133" s="1">
        <v>3</v>
      </c>
      <c r="AF133" s="1">
        <v>16</v>
      </c>
      <c r="AG133" s="1">
        <v>0</v>
      </c>
      <c r="AH133" s="1">
        <v>3</v>
      </c>
      <c r="AI133" s="1">
        <v>7</v>
      </c>
      <c r="AJ133" s="1">
        <v>29</v>
      </c>
      <c r="AK133" s="1">
        <v>7</v>
      </c>
      <c r="AL133" s="1">
        <v>22</v>
      </c>
      <c r="AM133" s="1">
        <v>0</v>
      </c>
      <c r="AN133" s="1">
        <v>0</v>
      </c>
      <c r="AO133" s="1">
        <v>2</v>
      </c>
      <c r="AP133" s="1">
        <v>13</v>
      </c>
      <c r="AQ133" s="1">
        <v>2</v>
      </c>
      <c r="AR133" s="1">
        <v>11</v>
      </c>
      <c r="AS133" s="1">
        <v>0</v>
      </c>
      <c r="AT133" s="28">
        <f t="shared" si="37"/>
        <v>23</v>
      </c>
      <c r="AU133" s="28">
        <f t="shared" si="38"/>
        <v>44</v>
      </c>
      <c r="AV133" s="28">
        <f t="shared" si="39"/>
        <v>159</v>
      </c>
      <c r="AW133" s="28">
        <f t="shared" si="40"/>
        <v>42</v>
      </c>
      <c r="AX133" s="28">
        <f t="shared" si="41"/>
        <v>115</v>
      </c>
      <c r="AY133" s="28">
        <f t="shared" si="42"/>
        <v>2</v>
      </c>
      <c r="AZ133" s="1">
        <v>0</v>
      </c>
      <c r="BA133" s="1">
        <v>1</v>
      </c>
      <c r="BB133" s="1">
        <v>6</v>
      </c>
      <c r="BC133" s="1">
        <v>1</v>
      </c>
      <c r="BD133" s="1">
        <v>5</v>
      </c>
      <c r="BE133" s="1">
        <v>0</v>
      </c>
      <c r="BF133" s="1">
        <v>2</v>
      </c>
      <c r="BG133" s="1">
        <v>3</v>
      </c>
      <c r="BH133" s="1">
        <v>11</v>
      </c>
      <c r="BI133" s="1">
        <v>3</v>
      </c>
      <c r="BJ133" s="1">
        <v>8</v>
      </c>
      <c r="BK133" s="1">
        <v>0</v>
      </c>
      <c r="BL133" s="1">
        <v>5</v>
      </c>
      <c r="BM133" s="1">
        <v>6</v>
      </c>
      <c r="BN133" s="1">
        <v>22</v>
      </c>
      <c r="BO133" s="1">
        <v>6</v>
      </c>
      <c r="BP133" s="1">
        <v>16</v>
      </c>
      <c r="BQ133" s="1">
        <v>0</v>
      </c>
      <c r="BR133" s="28">
        <f t="shared" si="43"/>
        <v>30</v>
      </c>
      <c r="BS133" s="28">
        <f t="shared" si="44"/>
        <v>54</v>
      </c>
      <c r="BT133" s="28">
        <f t="shared" si="45"/>
        <v>198</v>
      </c>
      <c r="BU133" s="28">
        <f t="shared" si="46"/>
        <v>52</v>
      </c>
      <c r="BV133" s="28">
        <f t="shared" si="47"/>
        <v>144</v>
      </c>
      <c r="BW133" s="28">
        <f t="shared" si="48"/>
        <v>2</v>
      </c>
      <c r="BX133" s="1">
        <v>3</v>
      </c>
      <c r="BY133" s="1">
        <v>5</v>
      </c>
      <c r="BZ133" s="1">
        <v>26</v>
      </c>
      <c r="CA133" s="1">
        <v>5</v>
      </c>
      <c r="CB133" s="1">
        <v>21</v>
      </c>
      <c r="CC133" s="1">
        <v>0</v>
      </c>
      <c r="CD133" s="1">
        <v>3</v>
      </c>
      <c r="CE133" s="1">
        <v>3</v>
      </c>
      <c r="CF133" s="1">
        <v>16</v>
      </c>
      <c r="CG133" s="1">
        <v>3</v>
      </c>
      <c r="CH133" s="1">
        <v>13</v>
      </c>
      <c r="CI133" s="1">
        <v>0</v>
      </c>
      <c r="CJ133" s="1">
        <v>0</v>
      </c>
      <c r="CK133" s="1">
        <v>3</v>
      </c>
      <c r="CL133" s="1">
        <v>19</v>
      </c>
      <c r="CM133" s="1">
        <v>3</v>
      </c>
      <c r="CN133" s="1">
        <v>16</v>
      </c>
      <c r="CO133" s="1">
        <v>0</v>
      </c>
      <c r="CP133" s="28">
        <f t="shared" si="49"/>
        <v>36</v>
      </c>
      <c r="CQ133" s="28">
        <f t="shared" si="50"/>
        <v>65</v>
      </c>
      <c r="CR133" s="28">
        <f t="shared" si="51"/>
        <v>259</v>
      </c>
      <c r="CS133" s="28">
        <f t="shared" si="52"/>
        <v>63</v>
      </c>
      <c r="CT133" s="28">
        <f t="shared" si="53"/>
        <v>194</v>
      </c>
      <c r="CU133" s="28">
        <f t="shared" si="54"/>
        <v>2</v>
      </c>
    </row>
    <row r="134" spans="1:102" x14ac:dyDescent="0.25">
      <c r="A134" s="1">
        <v>1318</v>
      </c>
      <c r="B134" s="2">
        <v>265820921318</v>
      </c>
      <c r="C134" s="2" t="s">
        <v>106</v>
      </c>
      <c r="D134" s="1">
        <v>13</v>
      </c>
      <c r="E134" s="1">
        <v>56</v>
      </c>
      <c r="F134" s="1">
        <v>97</v>
      </c>
      <c r="G134" s="1">
        <v>56</v>
      </c>
      <c r="H134" s="1">
        <v>41</v>
      </c>
      <c r="I134" s="1">
        <v>0</v>
      </c>
      <c r="J134" s="1">
        <v>4</v>
      </c>
      <c r="K134" s="1">
        <v>42</v>
      </c>
      <c r="L134" s="1">
        <v>112</v>
      </c>
      <c r="M134" s="1">
        <v>42</v>
      </c>
      <c r="N134" s="1">
        <v>70</v>
      </c>
      <c r="O134" s="1">
        <v>0</v>
      </c>
      <c r="P134" s="1">
        <v>6</v>
      </c>
      <c r="Q134" s="1">
        <v>17</v>
      </c>
      <c r="R134" s="1">
        <v>36</v>
      </c>
      <c r="S134" s="1">
        <v>17</v>
      </c>
      <c r="T134" s="1">
        <v>19</v>
      </c>
      <c r="U134" s="1">
        <v>0</v>
      </c>
      <c r="V134" s="28">
        <f t="shared" si="31"/>
        <v>23</v>
      </c>
      <c r="W134" s="28">
        <f t="shared" si="32"/>
        <v>115</v>
      </c>
      <c r="X134" s="28">
        <f t="shared" si="33"/>
        <v>245</v>
      </c>
      <c r="Y134" s="28">
        <f t="shared" si="34"/>
        <v>115</v>
      </c>
      <c r="Z134" s="28">
        <f t="shared" si="35"/>
        <v>130</v>
      </c>
      <c r="AA134" s="28">
        <f t="shared" si="36"/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28">
        <f t="shared" si="37"/>
        <v>23</v>
      </c>
      <c r="AU134" s="28">
        <f t="shared" si="38"/>
        <v>115</v>
      </c>
      <c r="AV134" s="28">
        <f t="shared" si="39"/>
        <v>245</v>
      </c>
      <c r="AW134" s="28">
        <f t="shared" si="40"/>
        <v>115</v>
      </c>
      <c r="AX134" s="28">
        <f t="shared" si="41"/>
        <v>130</v>
      </c>
      <c r="AY134" s="28">
        <f t="shared" si="42"/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28">
        <f t="shared" si="43"/>
        <v>23</v>
      </c>
      <c r="BS134" s="28">
        <f t="shared" si="44"/>
        <v>115</v>
      </c>
      <c r="BT134" s="28">
        <f t="shared" si="45"/>
        <v>245</v>
      </c>
      <c r="BU134" s="28">
        <f t="shared" si="46"/>
        <v>115</v>
      </c>
      <c r="BV134" s="28">
        <f t="shared" si="47"/>
        <v>130</v>
      </c>
      <c r="BW134" s="28">
        <f t="shared" si="48"/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28">
        <f t="shared" si="49"/>
        <v>23</v>
      </c>
      <c r="CQ134" s="28">
        <f t="shared" si="50"/>
        <v>115</v>
      </c>
      <c r="CR134" s="28">
        <f t="shared" si="51"/>
        <v>245</v>
      </c>
      <c r="CS134" s="28">
        <f t="shared" si="52"/>
        <v>115</v>
      </c>
      <c r="CT134" s="28">
        <f t="shared" si="53"/>
        <v>130</v>
      </c>
      <c r="CU134" s="28">
        <f t="shared" si="54"/>
        <v>0</v>
      </c>
    </row>
    <row r="135" spans="1:102" x14ac:dyDescent="0.25">
      <c r="A135" s="1">
        <v>1318</v>
      </c>
      <c r="B135" s="2">
        <v>123304571318</v>
      </c>
      <c r="C135" s="2" t="s">
        <v>108</v>
      </c>
      <c r="D135" s="1">
        <v>6</v>
      </c>
      <c r="E135" s="1">
        <v>6</v>
      </c>
      <c r="F135" s="1">
        <v>22</v>
      </c>
      <c r="G135" s="1">
        <v>3</v>
      </c>
      <c r="H135" s="1">
        <v>16</v>
      </c>
      <c r="I135" s="1">
        <v>3</v>
      </c>
      <c r="J135" s="1">
        <v>3</v>
      </c>
      <c r="K135" s="1">
        <v>3</v>
      </c>
      <c r="L135" s="1">
        <v>22</v>
      </c>
      <c r="M135" s="1">
        <v>3</v>
      </c>
      <c r="N135" s="1">
        <v>19</v>
      </c>
      <c r="O135" s="1">
        <v>0</v>
      </c>
      <c r="P135" s="1">
        <v>0</v>
      </c>
      <c r="Q135" s="1">
        <v>1</v>
      </c>
      <c r="R135" s="1">
        <v>15</v>
      </c>
      <c r="S135" s="1">
        <v>1</v>
      </c>
      <c r="T135" s="1">
        <v>14</v>
      </c>
      <c r="U135" s="1">
        <v>0</v>
      </c>
      <c r="V135" s="28">
        <f t="shared" ref="V135:V145" si="57">D135+J135+P135</f>
        <v>9</v>
      </c>
      <c r="W135" s="28">
        <f t="shared" ref="W135:W145" si="58">E135+K135+Q135</f>
        <v>10</v>
      </c>
      <c r="X135" s="28">
        <f t="shared" ref="X135:X145" si="59">F135+L135+R135</f>
        <v>59</v>
      </c>
      <c r="Y135" s="28">
        <f t="shared" ref="Y135:Y145" si="60">G135+M135+S135</f>
        <v>7</v>
      </c>
      <c r="Z135" s="28">
        <f t="shared" ref="Z135:Z145" si="61">H135+N135+T135</f>
        <v>49</v>
      </c>
      <c r="AA135" s="28">
        <f t="shared" ref="AA135:AA145" si="62">I135+O135+U135</f>
        <v>3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28">
        <f t="shared" ref="AT135:AT145" si="63">V135+AB135+AH135+AN135</f>
        <v>9</v>
      </c>
      <c r="AU135" s="28">
        <f t="shared" ref="AU135:AU145" si="64">W135+AC135+AI135+AO135</f>
        <v>10</v>
      </c>
      <c r="AV135" s="28">
        <f t="shared" ref="AV135:AV145" si="65">X135+AD135+AJ135+AP135</f>
        <v>59</v>
      </c>
      <c r="AW135" s="28">
        <f t="shared" ref="AW135:AW145" si="66">Y135+AE135+AK135+AQ135</f>
        <v>7</v>
      </c>
      <c r="AX135" s="28">
        <f t="shared" ref="AX135:AX145" si="67">Z135+AF135+AL135+AR135</f>
        <v>49</v>
      </c>
      <c r="AY135" s="28">
        <f t="shared" ref="AY135:AY145" si="68">AA135+AG135+AM135+AS135</f>
        <v>3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28">
        <f t="shared" ref="BR135:BR145" si="69">AT135+AZ135+BF135+BL135</f>
        <v>9</v>
      </c>
      <c r="BS135" s="28">
        <f t="shared" ref="BS135:BS145" si="70">AU135+BA135+BG135+BM135</f>
        <v>10</v>
      </c>
      <c r="BT135" s="28">
        <f t="shared" ref="BT135:BT145" si="71">AV135+BB135+BH135+BN135</f>
        <v>59</v>
      </c>
      <c r="BU135" s="28">
        <f t="shared" ref="BU135:BU145" si="72">AW135+BC135+BI135+BO135</f>
        <v>7</v>
      </c>
      <c r="BV135" s="28">
        <f t="shared" ref="BV135:BV145" si="73">AX135+BD135+BJ135+BP135</f>
        <v>49</v>
      </c>
      <c r="BW135" s="28">
        <f t="shared" ref="BW135:BW145" si="74">AY135+BE135+BK135+BQ135</f>
        <v>3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28">
        <f t="shared" ref="CP135:CP145" si="75">D135+J135+P135+AB135+AH135+AN135+AZ135+BF135+BL135+BX135+CD135+CJ135</f>
        <v>9</v>
      </c>
      <c r="CQ135" s="28">
        <f t="shared" ref="CQ135:CQ145" si="76">E135+K135+Q135+AC135+AI135+AO135+BA135+BG135+BM135+BY135+CE135+CK135</f>
        <v>10</v>
      </c>
      <c r="CR135" s="28">
        <f t="shared" ref="CR135:CR145" si="77">F135+L135+R135+AD135+AJ135+AP135+BB135+BH135+BN135+BZ135+CF135+CL135</f>
        <v>59</v>
      </c>
      <c r="CS135" s="28">
        <f t="shared" ref="CS135:CS145" si="78">G135+M135+S135+AE135+AK135+AQ135+BC135+BI135+BO135+CA135+CG135+CM135</f>
        <v>7</v>
      </c>
      <c r="CT135" s="28">
        <f t="shared" ref="CT135:CT145" si="79">H135+N135+T135+AF135+AL135+AR135+BD135+BJ135+BP135+CB135+CH135+CN135</f>
        <v>49</v>
      </c>
      <c r="CU135" s="28">
        <f t="shared" ref="CU135:CU145" si="80">I135+O135+U135+AG135+AM135+AS135+BE135+BK135+BQ135+CC135+CI135+CO135</f>
        <v>3</v>
      </c>
    </row>
    <row r="136" spans="1:102" x14ac:dyDescent="0.25">
      <c r="A136" s="1">
        <v>1318</v>
      </c>
      <c r="B136" s="2">
        <v>231654211318</v>
      </c>
      <c r="C136" s="1" t="s">
        <v>385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28">
        <f t="shared" si="57"/>
        <v>0</v>
      </c>
      <c r="W136" s="28">
        <f t="shared" si="58"/>
        <v>0</v>
      </c>
      <c r="X136" s="28">
        <f t="shared" si="59"/>
        <v>0</v>
      </c>
      <c r="Y136" s="28">
        <f t="shared" si="60"/>
        <v>0</v>
      </c>
      <c r="Z136" s="28">
        <f t="shared" si="61"/>
        <v>0</v>
      </c>
      <c r="AA136" s="28">
        <f t="shared" si="62"/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28">
        <f t="shared" si="63"/>
        <v>0</v>
      </c>
      <c r="AU136" s="28">
        <f t="shared" si="64"/>
        <v>0</v>
      </c>
      <c r="AV136" s="28">
        <f t="shared" si="65"/>
        <v>0</v>
      </c>
      <c r="AW136" s="28">
        <f t="shared" si="66"/>
        <v>0</v>
      </c>
      <c r="AX136" s="28">
        <f t="shared" si="67"/>
        <v>0</v>
      </c>
      <c r="AY136" s="28">
        <f t="shared" si="68"/>
        <v>0</v>
      </c>
      <c r="AZ136" s="1">
        <v>0</v>
      </c>
      <c r="BA136" s="1">
        <v>0</v>
      </c>
      <c r="BB136" s="1">
        <v>74</v>
      </c>
      <c r="BC136" s="1">
        <v>0</v>
      </c>
      <c r="BD136" s="1">
        <v>74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28">
        <f t="shared" si="69"/>
        <v>0</v>
      </c>
      <c r="BS136" s="28">
        <f t="shared" si="70"/>
        <v>0</v>
      </c>
      <c r="BT136" s="28">
        <f t="shared" si="71"/>
        <v>74</v>
      </c>
      <c r="BU136" s="28">
        <f t="shared" si="72"/>
        <v>0</v>
      </c>
      <c r="BV136" s="28">
        <f t="shared" si="73"/>
        <v>74</v>
      </c>
      <c r="BW136" s="28">
        <f t="shared" si="74"/>
        <v>0</v>
      </c>
      <c r="BX136" s="1">
        <v>0</v>
      </c>
      <c r="BY136" s="1">
        <v>0</v>
      </c>
      <c r="BZ136" s="1">
        <v>8</v>
      </c>
      <c r="CA136" s="1">
        <v>0</v>
      </c>
      <c r="CB136" s="1">
        <v>8</v>
      </c>
      <c r="CC136" s="1">
        <v>0</v>
      </c>
      <c r="CD136" s="1">
        <v>0</v>
      </c>
      <c r="CE136" s="1">
        <v>0</v>
      </c>
      <c r="CF136" s="1">
        <v>376</v>
      </c>
      <c r="CG136" s="1">
        <v>0</v>
      </c>
      <c r="CH136" s="1">
        <v>376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28">
        <f t="shared" si="75"/>
        <v>0</v>
      </c>
      <c r="CQ136" s="28">
        <f t="shared" si="76"/>
        <v>0</v>
      </c>
      <c r="CR136" s="28">
        <f t="shared" si="77"/>
        <v>458</v>
      </c>
      <c r="CS136" s="28">
        <f t="shared" si="78"/>
        <v>0</v>
      </c>
      <c r="CT136" s="28">
        <f t="shared" si="79"/>
        <v>458</v>
      </c>
      <c r="CU136" s="28">
        <f t="shared" si="80"/>
        <v>0</v>
      </c>
    </row>
    <row r="137" spans="1:102" x14ac:dyDescent="0.25">
      <c r="A137" s="1">
        <v>1318</v>
      </c>
      <c r="B137" s="2">
        <v>266350991318</v>
      </c>
      <c r="C137" s="2" t="s">
        <v>101</v>
      </c>
      <c r="D137" s="1">
        <v>4</v>
      </c>
      <c r="E137" s="1">
        <v>9</v>
      </c>
      <c r="F137" s="1">
        <v>58</v>
      </c>
      <c r="G137" s="1">
        <v>7</v>
      </c>
      <c r="H137" s="1">
        <v>49</v>
      </c>
      <c r="I137" s="1">
        <v>2</v>
      </c>
      <c r="J137" s="1">
        <v>4</v>
      </c>
      <c r="K137" s="1">
        <v>9</v>
      </c>
      <c r="L137" s="1">
        <v>58</v>
      </c>
      <c r="M137" s="1">
        <v>5</v>
      </c>
      <c r="N137" s="1">
        <v>49</v>
      </c>
      <c r="O137" s="1">
        <v>4</v>
      </c>
      <c r="P137" s="1">
        <v>0</v>
      </c>
      <c r="Q137" s="1">
        <v>5</v>
      </c>
      <c r="R137" s="1">
        <v>57</v>
      </c>
      <c r="S137" s="1">
        <v>5</v>
      </c>
      <c r="T137" s="1">
        <v>52</v>
      </c>
      <c r="U137" s="1">
        <v>0</v>
      </c>
      <c r="V137" s="28">
        <f t="shared" si="57"/>
        <v>8</v>
      </c>
      <c r="W137" s="28">
        <f t="shared" si="58"/>
        <v>23</v>
      </c>
      <c r="X137" s="28">
        <f t="shared" si="59"/>
        <v>173</v>
      </c>
      <c r="Y137" s="28">
        <f t="shared" si="60"/>
        <v>17</v>
      </c>
      <c r="Z137" s="28">
        <f t="shared" si="61"/>
        <v>150</v>
      </c>
      <c r="AA137" s="28">
        <f t="shared" si="62"/>
        <v>6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28">
        <f t="shared" si="63"/>
        <v>8</v>
      </c>
      <c r="AU137" s="28">
        <f t="shared" si="64"/>
        <v>23</v>
      </c>
      <c r="AV137" s="28">
        <f t="shared" si="65"/>
        <v>173</v>
      </c>
      <c r="AW137" s="28">
        <f t="shared" si="66"/>
        <v>17</v>
      </c>
      <c r="AX137" s="28">
        <f t="shared" si="67"/>
        <v>150</v>
      </c>
      <c r="AY137" s="28">
        <f t="shared" si="68"/>
        <v>6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28">
        <f t="shared" si="69"/>
        <v>8</v>
      </c>
      <c r="BS137" s="28">
        <f t="shared" si="70"/>
        <v>23</v>
      </c>
      <c r="BT137" s="28">
        <f t="shared" si="71"/>
        <v>173</v>
      </c>
      <c r="BU137" s="28">
        <f t="shared" si="72"/>
        <v>17</v>
      </c>
      <c r="BV137" s="28">
        <f t="shared" si="73"/>
        <v>150</v>
      </c>
      <c r="BW137" s="28">
        <f t="shared" si="74"/>
        <v>6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28">
        <f t="shared" si="75"/>
        <v>8</v>
      </c>
      <c r="CQ137" s="28">
        <f t="shared" si="76"/>
        <v>23</v>
      </c>
      <c r="CR137" s="28">
        <f t="shared" si="77"/>
        <v>173</v>
      </c>
      <c r="CS137" s="28">
        <f t="shared" si="78"/>
        <v>17</v>
      </c>
      <c r="CT137" s="28">
        <f t="shared" si="79"/>
        <v>150</v>
      </c>
      <c r="CU137" s="28">
        <f t="shared" si="80"/>
        <v>6</v>
      </c>
    </row>
    <row r="138" spans="1:102" x14ac:dyDescent="0.25">
      <c r="A138" s="1">
        <v>1318</v>
      </c>
      <c r="B138" s="2">
        <v>183265201318</v>
      </c>
      <c r="C138" s="2" t="s">
        <v>109</v>
      </c>
      <c r="D138" s="1">
        <v>2</v>
      </c>
      <c r="E138" s="1">
        <v>2</v>
      </c>
      <c r="F138" s="1">
        <v>7</v>
      </c>
      <c r="G138" s="1">
        <v>1</v>
      </c>
      <c r="H138" s="1">
        <v>5</v>
      </c>
      <c r="I138" s="1">
        <v>1</v>
      </c>
      <c r="J138" s="1">
        <v>1</v>
      </c>
      <c r="K138" s="1">
        <v>2</v>
      </c>
      <c r="L138" s="1">
        <v>33</v>
      </c>
      <c r="M138" s="1">
        <v>2</v>
      </c>
      <c r="N138" s="1">
        <v>31</v>
      </c>
      <c r="O138" s="1">
        <v>0</v>
      </c>
      <c r="P138" s="1">
        <v>2</v>
      </c>
      <c r="Q138" s="1">
        <v>7</v>
      </c>
      <c r="R138" s="1">
        <v>20</v>
      </c>
      <c r="S138" s="1">
        <v>7</v>
      </c>
      <c r="T138" s="1">
        <v>13</v>
      </c>
      <c r="U138" s="1">
        <v>0</v>
      </c>
      <c r="V138" s="28">
        <f t="shared" si="57"/>
        <v>5</v>
      </c>
      <c r="W138" s="28">
        <f t="shared" si="58"/>
        <v>11</v>
      </c>
      <c r="X138" s="28">
        <f t="shared" si="59"/>
        <v>60</v>
      </c>
      <c r="Y138" s="28">
        <f t="shared" si="60"/>
        <v>10</v>
      </c>
      <c r="Z138" s="28">
        <f t="shared" si="61"/>
        <v>49</v>
      </c>
      <c r="AA138" s="28">
        <f t="shared" si="62"/>
        <v>1</v>
      </c>
      <c r="AB138" s="1">
        <v>1</v>
      </c>
      <c r="AC138" s="1">
        <v>2</v>
      </c>
      <c r="AD138" s="1">
        <v>15</v>
      </c>
      <c r="AE138" s="1">
        <v>2</v>
      </c>
      <c r="AF138" s="1">
        <v>13</v>
      </c>
      <c r="AG138" s="1">
        <v>0</v>
      </c>
      <c r="AH138" s="1">
        <v>3</v>
      </c>
      <c r="AI138" s="1">
        <v>3</v>
      </c>
      <c r="AJ138" s="1">
        <v>13</v>
      </c>
      <c r="AK138" s="1">
        <v>3</v>
      </c>
      <c r="AL138" s="1">
        <v>10</v>
      </c>
      <c r="AM138" s="1">
        <v>0</v>
      </c>
      <c r="AN138" s="1">
        <v>1</v>
      </c>
      <c r="AO138" s="1">
        <v>1</v>
      </c>
      <c r="AP138" s="1">
        <v>9</v>
      </c>
      <c r="AQ138" s="1">
        <v>1</v>
      </c>
      <c r="AR138" s="1">
        <v>8</v>
      </c>
      <c r="AS138" s="1">
        <v>0</v>
      </c>
      <c r="AT138" s="28">
        <f t="shared" si="63"/>
        <v>10</v>
      </c>
      <c r="AU138" s="28">
        <f t="shared" si="64"/>
        <v>17</v>
      </c>
      <c r="AV138" s="28">
        <f t="shared" si="65"/>
        <v>97</v>
      </c>
      <c r="AW138" s="28">
        <f t="shared" si="66"/>
        <v>16</v>
      </c>
      <c r="AX138" s="28">
        <f t="shared" si="67"/>
        <v>80</v>
      </c>
      <c r="AY138" s="28">
        <f t="shared" si="68"/>
        <v>1</v>
      </c>
      <c r="AZ138" s="1">
        <v>0</v>
      </c>
      <c r="BA138" s="1">
        <v>0</v>
      </c>
      <c r="BB138" s="1">
        <v>8</v>
      </c>
      <c r="BC138" s="1">
        <v>0</v>
      </c>
      <c r="BD138" s="1">
        <v>8</v>
      </c>
      <c r="BE138" s="1">
        <v>0</v>
      </c>
      <c r="BF138" s="1">
        <v>0</v>
      </c>
      <c r="BG138" s="1">
        <v>2</v>
      </c>
      <c r="BH138" s="1">
        <v>10</v>
      </c>
      <c r="BI138" s="1">
        <v>2</v>
      </c>
      <c r="BJ138" s="1">
        <v>8</v>
      </c>
      <c r="BK138" s="1">
        <v>0</v>
      </c>
      <c r="BL138" s="1">
        <v>0</v>
      </c>
      <c r="BM138" s="1">
        <v>1</v>
      </c>
      <c r="BN138" s="1">
        <v>9</v>
      </c>
      <c r="BO138" s="1">
        <v>1</v>
      </c>
      <c r="BP138" s="1">
        <v>8</v>
      </c>
      <c r="BQ138" s="1">
        <v>0</v>
      </c>
      <c r="BR138" s="28">
        <f t="shared" si="69"/>
        <v>10</v>
      </c>
      <c r="BS138" s="28">
        <f t="shared" si="70"/>
        <v>20</v>
      </c>
      <c r="BT138" s="28">
        <f t="shared" si="71"/>
        <v>124</v>
      </c>
      <c r="BU138" s="28">
        <f t="shared" si="72"/>
        <v>19</v>
      </c>
      <c r="BV138" s="28">
        <f t="shared" si="73"/>
        <v>104</v>
      </c>
      <c r="BW138" s="28">
        <f t="shared" si="74"/>
        <v>1</v>
      </c>
      <c r="BX138" s="1">
        <v>1</v>
      </c>
      <c r="BY138" s="1">
        <v>2</v>
      </c>
      <c r="BZ138" s="1">
        <v>21</v>
      </c>
      <c r="CA138" s="1">
        <v>2</v>
      </c>
      <c r="CB138" s="1">
        <v>19</v>
      </c>
      <c r="CC138" s="1">
        <v>0</v>
      </c>
      <c r="CD138" s="1">
        <v>1</v>
      </c>
      <c r="CE138" s="1">
        <v>2</v>
      </c>
      <c r="CF138" s="1">
        <v>14</v>
      </c>
      <c r="CG138" s="1">
        <v>2</v>
      </c>
      <c r="CH138" s="1">
        <v>12</v>
      </c>
      <c r="CI138" s="1">
        <v>0</v>
      </c>
      <c r="CJ138" s="1">
        <v>3</v>
      </c>
      <c r="CK138" s="1">
        <v>4</v>
      </c>
      <c r="CL138" s="1">
        <v>16</v>
      </c>
      <c r="CM138" s="1">
        <v>4</v>
      </c>
      <c r="CN138" s="1">
        <v>12</v>
      </c>
      <c r="CO138" s="1">
        <v>0</v>
      </c>
      <c r="CP138" s="28">
        <f t="shared" si="75"/>
        <v>15</v>
      </c>
      <c r="CQ138" s="28">
        <f t="shared" si="76"/>
        <v>28</v>
      </c>
      <c r="CR138" s="28">
        <f t="shared" si="77"/>
        <v>175</v>
      </c>
      <c r="CS138" s="28">
        <f t="shared" si="78"/>
        <v>27</v>
      </c>
      <c r="CT138" s="28">
        <f t="shared" si="79"/>
        <v>147</v>
      </c>
      <c r="CU138" s="28">
        <f t="shared" si="80"/>
        <v>1</v>
      </c>
    </row>
    <row r="139" spans="1:102" x14ac:dyDescent="0.25">
      <c r="A139" s="1">
        <v>1318</v>
      </c>
      <c r="B139" s="2">
        <v>182638901318</v>
      </c>
      <c r="C139" s="2" t="s">
        <v>96</v>
      </c>
      <c r="D139" s="1">
        <v>25</v>
      </c>
      <c r="E139" s="1">
        <v>32</v>
      </c>
      <c r="F139" s="1">
        <v>168</v>
      </c>
      <c r="G139" s="1">
        <v>9</v>
      </c>
      <c r="H139" s="1">
        <v>136</v>
      </c>
      <c r="I139" s="1">
        <v>23</v>
      </c>
      <c r="J139" s="1">
        <v>2</v>
      </c>
      <c r="K139" s="1">
        <v>2</v>
      </c>
      <c r="L139" s="1">
        <v>81</v>
      </c>
      <c r="M139" s="1">
        <v>2</v>
      </c>
      <c r="N139" s="1">
        <v>79</v>
      </c>
      <c r="O139" s="1">
        <v>0</v>
      </c>
      <c r="P139" s="1">
        <v>8</v>
      </c>
      <c r="Q139" s="1">
        <v>14</v>
      </c>
      <c r="R139" s="1">
        <v>141</v>
      </c>
      <c r="S139" s="1">
        <v>11</v>
      </c>
      <c r="T139" s="1">
        <v>127</v>
      </c>
      <c r="U139" s="1">
        <v>3</v>
      </c>
      <c r="V139" s="28">
        <f t="shared" si="57"/>
        <v>35</v>
      </c>
      <c r="W139" s="28">
        <f t="shared" si="58"/>
        <v>48</v>
      </c>
      <c r="X139" s="28">
        <f t="shared" si="59"/>
        <v>390</v>
      </c>
      <c r="Y139" s="28">
        <f t="shared" si="60"/>
        <v>22</v>
      </c>
      <c r="Z139" s="28">
        <f t="shared" si="61"/>
        <v>342</v>
      </c>
      <c r="AA139" s="28">
        <f t="shared" si="62"/>
        <v>26</v>
      </c>
      <c r="AB139" s="1">
        <v>4</v>
      </c>
      <c r="AC139" s="1">
        <v>13</v>
      </c>
      <c r="AD139" s="1">
        <v>59</v>
      </c>
      <c r="AE139" s="1">
        <v>13</v>
      </c>
      <c r="AF139" s="1">
        <v>46</v>
      </c>
      <c r="AG139" s="1">
        <v>0</v>
      </c>
      <c r="AH139" s="1">
        <v>3</v>
      </c>
      <c r="AI139" s="1">
        <v>5</v>
      </c>
      <c r="AJ139" s="1">
        <v>121</v>
      </c>
      <c r="AK139" s="1">
        <v>4</v>
      </c>
      <c r="AL139" s="1">
        <v>116</v>
      </c>
      <c r="AM139" s="1">
        <v>1</v>
      </c>
      <c r="AN139" s="1">
        <v>2</v>
      </c>
      <c r="AO139" s="1">
        <v>6</v>
      </c>
      <c r="AP139" s="1">
        <v>112</v>
      </c>
      <c r="AQ139" s="1">
        <v>6</v>
      </c>
      <c r="AR139" s="1">
        <v>106</v>
      </c>
      <c r="AS139" s="1">
        <v>0</v>
      </c>
      <c r="AT139" s="28">
        <f t="shared" si="63"/>
        <v>44</v>
      </c>
      <c r="AU139" s="28">
        <f t="shared" si="64"/>
        <v>72</v>
      </c>
      <c r="AV139" s="28">
        <f t="shared" si="65"/>
        <v>682</v>
      </c>
      <c r="AW139" s="28">
        <f t="shared" si="66"/>
        <v>45</v>
      </c>
      <c r="AX139" s="28">
        <f t="shared" si="67"/>
        <v>610</v>
      </c>
      <c r="AY139" s="28">
        <f t="shared" si="68"/>
        <v>27</v>
      </c>
      <c r="AZ139" s="1">
        <v>2</v>
      </c>
      <c r="BA139" s="1">
        <v>7</v>
      </c>
      <c r="BB139" s="1">
        <v>84</v>
      </c>
      <c r="BC139" s="1">
        <v>7</v>
      </c>
      <c r="BD139" s="1">
        <v>77</v>
      </c>
      <c r="BE139" s="1">
        <v>0</v>
      </c>
      <c r="BF139" s="1">
        <v>7</v>
      </c>
      <c r="BG139" s="1">
        <v>11</v>
      </c>
      <c r="BH139" s="1">
        <v>118</v>
      </c>
      <c r="BI139" s="1">
        <v>10</v>
      </c>
      <c r="BJ139" s="1">
        <v>107</v>
      </c>
      <c r="BK139" s="1">
        <v>1</v>
      </c>
      <c r="BL139" s="1">
        <v>11</v>
      </c>
      <c r="BM139" s="1">
        <v>18</v>
      </c>
      <c r="BN139" s="1">
        <v>127</v>
      </c>
      <c r="BO139" s="1">
        <v>18</v>
      </c>
      <c r="BP139" s="1">
        <v>109</v>
      </c>
      <c r="BQ139" s="1">
        <v>0</v>
      </c>
      <c r="BR139" s="28">
        <f t="shared" si="69"/>
        <v>64</v>
      </c>
      <c r="BS139" s="28">
        <f t="shared" si="70"/>
        <v>108</v>
      </c>
      <c r="BT139" s="28">
        <f t="shared" si="71"/>
        <v>1011</v>
      </c>
      <c r="BU139" s="28">
        <f t="shared" si="72"/>
        <v>80</v>
      </c>
      <c r="BV139" s="28">
        <f t="shared" si="73"/>
        <v>903</v>
      </c>
      <c r="BW139" s="28">
        <f t="shared" si="74"/>
        <v>28</v>
      </c>
      <c r="BX139" s="1">
        <v>1</v>
      </c>
      <c r="BY139" s="1">
        <v>10</v>
      </c>
      <c r="BZ139" s="1">
        <v>153</v>
      </c>
      <c r="CA139" s="1">
        <v>10</v>
      </c>
      <c r="CB139" s="1">
        <v>143</v>
      </c>
      <c r="CC139" s="1">
        <v>0</v>
      </c>
      <c r="CD139" s="1">
        <v>2</v>
      </c>
      <c r="CE139" s="1">
        <v>6</v>
      </c>
      <c r="CF139" s="1">
        <v>111</v>
      </c>
      <c r="CG139" s="1">
        <v>4</v>
      </c>
      <c r="CH139" s="1">
        <v>105</v>
      </c>
      <c r="CI139" s="1">
        <v>2</v>
      </c>
      <c r="CJ139" s="1">
        <v>4</v>
      </c>
      <c r="CK139" s="1">
        <v>13</v>
      </c>
      <c r="CL139" s="1">
        <v>100</v>
      </c>
      <c r="CM139" s="1">
        <v>9</v>
      </c>
      <c r="CN139" s="1">
        <v>87</v>
      </c>
      <c r="CO139" s="1">
        <v>4</v>
      </c>
      <c r="CP139" s="28">
        <f t="shared" si="75"/>
        <v>71</v>
      </c>
      <c r="CQ139" s="28">
        <f t="shared" si="76"/>
        <v>137</v>
      </c>
      <c r="CR139" s="28">
        <f t="shared" si="77"/>
        <v>1375</v>
      </c>
      <c r="CS139" s="28">
        <f t="shared" si="78"/>
        <v>103</v>
      </c>
      <c r="CT139" s="28">
        <f t="shared" si="79"/>
        <v>1238</v>
      </c>
      <c r="CU139" s="28">
        <f t="shared" si="80"/>
        <v>34</v>
      </c>
    </row>
    <row r="140" spans="1:102" x14ac:dyDescent="0.25">
      <c r="A140" s="1">
        <v>1318</v>
      </c>
      <c r="B140" s="2">
        <v>407197881318</v>
      </c>
      <c r="C140" s="2" t="s">
        <v>88</v>
      </c>
      <c r="D140" s="1">
        <v>0</v>
      </c>
      <c r="E140" s="1">
        <v>9</v>
      </c>
      <c r="F140" s="1">
        <v>12</v>
      </c>
      <c r="G140" s="1">
        <v>9</v>
      </c>
      <c r="H140" s="1">
        <v>3</v>
      </c>
      <c r="I140" s="1">
        <v>0</v>
      </c>
      <c r="J140" s="1">
        <v>0</v>
      </c>
      <c r="K140" s="1">
        <v>1</v>
      </c>
      <c r="L140" s="1">
        <v>2</v>
      </c>
      <c r="M140" s="1">
        <v>1</v>
      </c>
      <c r="N140" s="1">
        <v>1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28">
        <f t="shared" si="57"/>
        <v>0</v>
      </c>
      <c r="W140" s="28">
        <f t="shared" si="58"/>
        <v>10</v>
      </c>
      <c r="X140" s="28">
        <f t="shared" si="59"/>
        <v>14</v>
      </c>
      <c r="Y140" s="28">
        <f t="shared" si="60"/>
        <v>10</v>
      </c>
      <c r="Z140" s="28">
        <f t="shared" si="61"/>
        <v>4</v>
      </c>
      <c r="AA140" s="28">
        <f t="shared" si="62"/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28">
        <f t="shared" si="63"/>
        <v>0</v>
      </c>
      <c r="AU140" s="28">
        <f t="shared" si="64"/>
        <v>10</v>
      </c>
      <c r="AV140" s="28">
        <f t="shared" si="65"/>
        <v>14</v>
      </c>
      <c r="AW140" s="28">
        <f t="shared" si="66"/>
        <v>10</v>
      </c>
      <c r="AX140" s="28">
        <f t="shared" si="67"/>
        <v>4</v>
      </c>
      <c r="AY140" s="28">
        <f t="shared" si="68"/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28">
        <f t="shared" si="69"/>
        <v>0</v>
      </c>
      <c r="BS140" s="28">
        <f t="shared" si="70"/>
        <v>10</v>
      </c>
      <c r="BT140" s="28">
        <f t="shared" si="71"/>
        <v>14</v>
      </c>
      <c r="BU140" s="28">
        <f t="shared" si="72"/>
        <v>10</v>
      </c>
      <c r="BV140" s="28">
        <f t="shared" si="73"/>
        <v>4</v>
      </c>
      <c r="BW140" s="28">
        <f t="shared" si="74"/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28">
        <f t="shared" si="75"/>
        <v>0</v>
      </c>
      <c r="CQ140" s="28">
        <f t="shared" si="76"/>
        <v>10</v>
      </c>
      <c r="CR140" s="28">
        <f t="shared" si="77"/>
        <v>14</v>
      </c>
      <c r="CS140" s="28">
        <f t="shared" si="78"/>
        <v>10</v>
      </c>
      <c r="CT140" s="28">
        <f t="shared" si="79"/>
        <v>4</v>
      </c>
      <c r="CU140" s="28">
        <f t="shared" si="80"/>
        <v>0</v>
      </c>
    </row>
    <row r="141" spans="1:102" x14ac:dyDescent="0.25">
      <c r="A141" s="1">
        <v>1318</v>
      </c>
      <c r="B141" s="2">
        <v>21444181318</v>
      </c>
      <c r="C141" s="2" t="s">
        <v>104</v>
      </c>
      <c r="D141" s="1">
        <v>9</v>
      </c>
      <c r="E141" s="1">
        <v>13</v>
      </c>
      <c r="F141" s="1">
        <v>17</v>
      </c>
      <c r="G141" s="1">
        <v>13</v>
      </c>
      <c r="H141" s="1">
        <v>4</v>
      </c>
      <c r="I141" s="1">
        <v>0</v>
      </c>
      <c r="J141" s="1">
        <v>0</v>
      </c>
      <c r="K141" s="1">
        <v>0</v>
      </c>
      <c r="L141" s="1">
        <v>2</v>
      </c>
      <c r="M141" s="1">
        <v>0</v>
      </c>
      <c r="N141" s="1">
        <v>2</v>
      </c>
      <c r="O141" s="1">
        <v>0</v>
      </c>
      <c r="P141" s="1">
        <v>1</v>
      </c>
      <c r="Q141" s="1">
        <v>5</v>
      </c>
      <c r="R141" s="1">
        <v>24</v>
      </c>
      <c r="S141" s="1">
        <v>5</v>
      </c>
      <c r="T141" s="1">
        <v>19</v>
      </c>
      <c r="U141" s="1">
        <v>0</v>
      </c>
      <c r="V141" s="28">
        <f t="shared" si="57"/>
        <v>10</v>
      </c>
      <c r="W141" s="28">
        <f t="shared" si="58"/>
        <v>18</v>
      </c>
      <c r="X141" s="28">
        <f t="shared" si="59"/>
        <v>43</v>
      </c>
      <c r="Y141" s="28">
        <f t="shared" si="60"/>
        <v>18</v>
      </c>
      <c r="Z141" s="28">
        <f t="shared" si="61"/>
        <v>25</v>
      </c>
      <c r="AA141" s="28">
        <f t="shared" si="62"/>
        <v>0</v>
      </c>
      <c r="AB141" s="1">
        <v>2</v>
      </c>
      <c r="AC141" s="1">
        <v>3</v>
      </c>
      <c r="AD141" s="1">
        <v>12</v>
      </c>
      <c r="AE141" s="1">
        <v>3</v>
      </c>
      <c r="AF141" s="1">
        <v>9</v>
      </c>
      <c r="AG141" s="1">
        <v>0</v>
      </c>
      <c r="AH141" s="1">
        <v>3</v>
      </c>
      <c r="AI141" s="1">
        <v>5</v>
      </c>
      <c r="AJ141" s="1">
        <v>10</v>
      </c>
      <c r="AK141" s="1">
        <v>5</v>
      </c>
      <c r="AL141" s="1">
        <v>5</v>
      </c>
      <c r="AM141" s="1">
        <v>0</v>
      </c>
      <c r="AN141" s="1">
        <v>3</v>
      </c>
      <c r="AO141" s="1">
        <v>6</v>
      </c>
      <c r="AP141" s="1">
        <v>16</v>
      </c>
      <c r="AQ141" s="1">
        <v>6</v>
      </c>
      <c r="AR141" s="1">
        <v>10</v>
      </c>
      <c r="AS141" s="1">
        <v>0</v>
      </c>
      <c r="AT141" s="28">
        <f t="shared" si="63"/>
        <v>18</v>
      </c>
      <c r="AU141" s="28">
        <f t="shared" si="64"/>
        <v>32</v>
      </c>
      <c r="AV141" s="28">
        <f t="shared" si="65"/>
        <v>81</v>
      </c>
      <c r="AW141" s="28">
        <f t="shared" si="66"/>
        <v>32</v>
      </c>
      <c r="AX141" s="28">
        <f t="shared" si="67"/>
        <v>49</v>
      </c>
      <c r="AY141" s="28">
        <f t="shared" si="68"/>
        <v>0</v>
      </c>
      <c r="AZ141" s="1">
        <v>6</v>
      </c>
      <c r="BA141" s="1">
        <v>10</v>
      </c>
      <c r="BB141" s="1">
        <v>11</v>
      </c>
      <c r="BC141" s="1">
        <v>10</v>
      </c>
      <c r="BD141" s="1">
        <v>1</v>
      </c>
      <c r="BE141" s="1">
        <v>0</v>
      </c>
      <c r="BF141" s="1">
        <v>2</v>
      </c>
      <c r="BG141" s="1">
        <v>3</v>
      </c>
      <c r="BH141" s="1">
        <v>22</v>
      </c>
      <c r="BI141" s="1">
        <v>3</v>
      </c>
      <c r="BJ141" s="1">
        <v>19</v>
      </c>
      <c r="BK141" s="1">
        <v>0</v>
      </c>
      <c r="BL141" s="1">
        <v>8</v>
      </c>
      <c r="BM141" s="1">
        <v>9</v>
      </c>
      <c r="BN141" s="1">
        <v>14</v>
      </c>
      <c r="BO141" s="1">
        <v>9</v>
      </c>
      <c r="BP141" s="1">
        <v>5</v>
      </c>
      <c r="BQ141" s="1">
        <v>0</v>
      </c>
      <c r="BR141" s="28">
        <f t="shared" si="69"/>
        <v>34</v>
      </c>
      <c r="BS141" s="28">
        <f t="shared" si="70"/>
        <v>54</v>
      </c>
      <c r="BT141" s="28">
        <f t="shared" si="71"/>
        <v>128</v>
      </c>
      <c r="BU141" s="28">
        <f t="shared" si="72"/>
        <v>54</v>
      </c>
      <c r="BV141" s="28">
        <f t="shared" si="73"/>
        <v>74</v>
      </c>
      <c r="BW141" s="28">
        <f t="shared" si="74"/>
        <v>0</v>
      </c>
      <c r="BX141" s="1">
        <v>10</v>
      </c>
      <c r="BY141" s="1">
        <v>13</v>
      </c>
      <c r="BZ141" s="1">
        <v>32</v>
      </c>
      <c r="CA141" s="1">
        <v>13</v>
      </c>
      <c r="CB141" s="1">
        <v>19</v>
      </c>
      <c r="CC141" s="1">
        <v>0</v>
      </c>
      <c r="CD141" s="1">
        <v>15</v>
      </c>
      <c r="CE141" s="1">
        <v>24</v>
      </c>
      <c r="CF141" s="1">
        <v>47</v>
      </c>
      <c r="CG141" s="1">
        <v>24</v>
      </c>
      <c r="CH141" s="1">
        <v>23</v>
      </c>
      <c r="CI141" s="1">
        <v>0</v>
      </c>
      <c r="CJ141" s="1">
        <v>2</v>
      </c>
      <c r="CK141" s="1">
        <v>13</v>
      </c>
      <c r="CL141" s="1">
        <v>19</v>
      </c>
      <c r="CM141" s="1">
        <v>9</v>
      </c>
      <c r="CN141" s="1">
        <v>6</v>
      </c>
      <c r="CO141" s="1">
        <v>4</v>
      </c>
      <c r="CP141" s="28">
        <f t="shared" si="75"/>
        <v>61</v>
      </c>
      <c r="CQ141" s="28">
        <f t="shared" si="76"/>
        <v>104</v>
      </c>
      <c r="CR141" s="28">
        <f t="shared" si="77"/>
        <v>226</v>
      </c>
      <c r="CS141" s="28">
        <f t="shared" si="78"/>
        <v>100</v>
      </c>
      <c r="CT141" s="28">
        <f t="shared" si="79"/>
        <v>122</v>
      </c>
      <c r="CU141" s="28">
        <f t="shared" si="80"/>
        <v>4</v>
      </c>
    </row>
    <row r="142" spans="1:102" x14ac:dyDescent="0.25">
      <c r="A142" s="1">
        <v>1318</v>
      </c>
      <c r="B142" s="2">
        <v>57570261318</v>
      </c>
      <c r="C142" s="1" t="s">
        <v>448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28">
        <f t="shared" si="57"/>
        <v>0</v>
      </c>
      <c r="W142" s="28">
        <f t="shared" si="58"/>
        <v>0</v>
      </c>
      <c r="X142" s="28">
        <f t="shared" si="59"/>
        <v>0</v>
      </c>
      <c r="Y142" s="28">
        <f t="shared" si="60"/>
        <v>0</v>
      </c>
      <c r="Z142" s="28">
        <f t="shared" si="61"/>
        <v>0</v>
      </c>
      <c r="AA142" s="28">
        <f t="shared" si="62"/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28">
        <f t="shared" si="63"/>
        <v>0</v>
      </c>
      <c r="AU142" s="28">
        <f t="shared" si="64"/>
        <v>0</v>
      </c>
      <c r="AV142" s="28">
        <f t="shared" si="65"/>
        <v>0</v>
      </c>
      <c r="AW142" s="28">
        <f t="shared" si="66"/>
        <v>0</v>
      </c>
      <c r="AX142" s="28">
        <f t="shared" si="67"/>
        <v>0</v>
      </c>
      <c r="AY142" s="28">
        <f t="shared" si="68"/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1</v>
      </c>
      <c r="BM142" s="1">
        <v>1</v>
      </c>
      <c r="BN142" s="1">
        <v>2</v>
      </c>
      <c r="BO142" s="1">
        <v>1</v>
      </c>
      <c r="BP142" s="1">
        <v>1</v>
      </c>
      <c r="BQ142" s="1">
        <v>0</v>
      </c>
      <c r="BR142" s="28">
        <f t="shared" si="69"/>
        <v>1</v>
      </c>
      <c r="BS142" s="28">
        <f t="shared" si="70"/>
        <v>1</v>
      </c>
      <c r="BT142" s="28">
        <f t="shared" si="71"/>
        <v>2</v>
      </c>
      <c r="BU142" s="28">
        <f t="shared" si="72"/>
        <v>1</v>
      </c>
      <c r="BV142" s="28">
        <f t="shared" si="73"/>
        <v>1</v>
      </c>
      <c r="BW142" s="28">
        <f t="shared" si="74"/>
        <v>0</v>
      </c>
      <c r="BX142" s="1">
        <v>0</v>
      </c>
      <c r="BY142" s="1">
        <v>4</v>
      </c>
      <c r="BZ142" s="1">
        <v>27</v>
      </c>
      <c r="CA142" s="1">
        <v>4</v>
      </c>
      <c r="CB142" s="1">
        <v>23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28">
        <f t="shared" si="75"/>
        <v>1</v>
      </c>
      <c r="CQ142" s="28">
        <f t="shared" si="76"/>
        <v>5</v>
      </c>
      <c r="CR142" s="28">
        <f t="shared" si="77"/>
        <v>29</v>
      </c>
      <c r="CS142" s="28">
        <f t="shared" si="78"/>
        <v>5</v>
      </c>
      <c r="CT142" s="28">
        <f t="shared" si="79"/>
        <v>24</v>
      </c>
      <c r="CU142" s="28">
        <f t="shared" si="80"/>
        <v>0</v>
      </c>
    </row>
    <row r="143" spans="1:102" x14ac:dyDescent="0.25">
      <c r="A143" s="1">
        <v>1318</v>
      </c>
      <c r="B143" s="2">
        <v>183301841318</v>
      </c>
      <c r="C143" s="2" t="s">
        <v>94</v>
      </c>
      <c r="D143" s="1">
        <v>28</v>
      </c>
      <c r="E143" s="1">
        <v>31</v>
      </c>
      <c r="F143" s="1">
        <v>57</v>
      </c>
      <c r="G143" s="1">
        <v>3</v>
      </c>
      <c r="H143" s="1">
        <v>26</v>
      </c>
      <c r="I143" s="1">
        <v>28</v>
      </c>
      <c r="J143" s="1">
        <v>18</v>
      </c>
      <c r="K143" s="1">
        <v>29</v>
      </c>
      <c r="L143" s="1">
        <v>219</v>
      </c>
      <c r="M143" s="1">
        <v>25</v>
      </c>
      <c r="N143" s="1">
        <v>190</v>
      </c>
      <c r="O143" s="1">
        <v>4</v>
      </c>
      <c r="P143" s="1">
        <v>6</v>
      </c>
      <c r="Q143" s="1">
        <v>18</v>
      </c>
      <c r="R143" s="1">
        <v>125</v>
      </c>
      <c r="S143" s="1">
        <v>15</v>
      </c>
      <c r="T143" s="1">
        <v>107</v>
      </c>
      <c r="U143" s="1">
        <v>3</v>
      </c>
      <c r="V143" s="28">
        <f t="shared" si="57"/>
        <v>52</v>
      </c>
      <c r="W143" s="28">
        <f t="shared" si="58"/>
        <v>78</v>
      </c>
      <c r="X143" s="28">
        <f t="shared" si="59"/>
        <v>401</v>
      </c>
      <c r="Y143" s="28">
        <f t="shared" si="60"/>
        <v>43</v>
      </c>
      <c r="Z143" s="28">
        <f t="shared" si="61"/>
        <v>323</v>
      </c>
      <c r="AA143" s="28">
        <f t="shared" si="62"/>
        <v>35</v>
      </c>
      <c r="AB143" s="1">
        <v>4</v>
      </c>
      <c r="AC143" s="1">
        <v>5</v>
      </c>
      <c r="AD143" s="1">
        <v>60</v>
      </c>
      <c r="AE143" s="1">
        <v>4</v>
      </c>
      <c r="AF143" s="1">
        <v>55</v>
      </c>
      <c r="AG143" s="1">
        <v>1</v>
      </c>
      <c r="AH143" s="1">
        <v>8</v>
      </c>
      <c r="AI143" s="1">
        <v>11</v>
      </c>
      <c r="AJ143" s="1">
        <v>92</v>
      </c>
      <c r="AK143" s="1">
        <v>10</v>
      </c>
      <c r="AL143" s="1">
        <v>81</v>
      </c>
      <c r="AM143" s="1">
        <v>1</v>
      </c>
      <c r="AN143" s="1">
        <v>6</v>
      </c>
      <c r="AO143" s="1">
        <v>9</v>
      </c>
      <c r="AP143" s="1">
        <v>111</v>
      </c>
      <c r="AQ143" s="1">
        <v>8</v>
      </c>
      <c r="AR143" s="1">
        <v>102</v>
      </c>
      <c r="AS143" s="1">
        <v>1</v>
      </c>
      <c r="AT143" s="28">
        <f t="shared" si="63"/>
        <v>70</v>
      </c>
      <c r="AU143" s="28">
        <f t="shared" si="64"/>
        <v>103</v>
      </c>
      <c r="AV143" s="28">
        <f t="shared" si="65"/>
        <v>664</v>
      </c>
      <c r="AW143" s="28">
        <f t="shared" si="66"/>
        <v>65</v>
      </c>
      <c r="AX143" s="28">
        <f t="shared" si="67"/>
        <v>561</v>
      </c>
      <c r="AY143" s="28">
        <f t="shared" si="68"/>
        <v>38</v>
      </c>
      <c r="AZ143" s="1">
        <v>1</v>
      </c>
      <c r="BA143" s="1">
        <v>1</v>
      </c>
      <c r="BB143" s="1">
        <v>72</v>
      </c>
      <c r="BC143" s="1">
        <v>1</v>
      </c>
      <c r="BD143" s="1">
        <v>71</v>
      </c>
      <c r="BE143" s="1">
        <v>0</v>
      </c>
      <c r="BF143" s="1">
        <v>5</v>
      </c>
      <c r="BG143" s="1">
        <v>6</v>
      </c>
      <c r="BH143" s="1">
        <v>117</v>
      </c>
      <c r="BI143" s="1">
        <v>6</v>
      </c>
      <c r="BJ143" s="1">
        <v>111</v>
      </c>
      <c r="BK143" s="1">
        <v>0</v>
      </c>
      <c r="BL143" s="1">
        <v>26</v>
      </c>
      <c r="BM143" s="1">
        <v>27</v>
      </c>
      <c r="BN143" s="1">
        <v>139</v>
      </c>
      <c r="BO143" s="1">
        <v>27</v>
      </c>
      <c r="BP143" s="1">
        <v>112</v>
      </c>
      <c r="BQ143" s="1">
        <v>0</v>
      </c>
      <c r="BR143" s="28">
        <f t="shared" si="69"/>
        <v>102</v>
      </c>
      <c r="BS143" s="28">
        <f t="shared" si="70"/>
        <v>137</v>
      </c>
      <c r="BT143" s="28">
        <f t="shared" si="71"/>
        <v>992</v>
      </c>
      <c r="BU143" s="28">
        <f t="shared" si="72"/>
        <v>99</v>
      </c>
      <c r="BV143" s="28">
        <f t="shared" si="73"/>
        <v>855</v>
      </c>
      <c r="BW143" s="28">
        <f t="shared" si="74"/>
        <v>38</v>
      </c>
      <c r="BX143" s="1">
        <v>11</v>
      </c>
      <c r="BY143" s="1">
        <v>17</v>
      </c>
      <c r="BZ143" s="1">
        <v>145</v>
      </c>
      <c r="CA143" s="1">
        <v>17</v>
      </c>
      <c r="CB143" s="1">
        <v>128</v>
      </c>
      <c r="CC143" s="1">
        <v>0</v>
      </c>
      <c r="CD143" s="1">
        <v>11</v>
      </c>
      <c r="CE143" s="1">
        <v>49</v>
      </c>
      <c r="CF143" s="1">
        <v>151</v>
      </c>
      <c r="CG143" s="1">
        <v>48</v>
      </c>
      <c r="CH143" s="1">
        <v>102</v>
      </c>
      <c r="CI143" s="1">
        <v>1</v>
      </c>
      <c r="CJ143" s="1">
        <v>9</v>
      </c>
      <c r="CK143" s="1">
        <v>11</v>
      </c>
      <c r="CL143" s="1">
        <v>86</v>
      </c>
      <c r="CM143" s="1">
        <v>10</v>
      </c>
      <c r="CN143" s="1">
        <v>75</v>
      </c>
      <c r="CO143" s="1">
        <v>1</v>
      </c>
      <c r="CP143" s="28">
        <f t="shared" si="75"/>
        <v>133</v>
      </c>
      <c r="CQ143" s="28">
        <f t="shared" si="76"/>
        <v>214</v>
      </c>
      <c r="CR143" s="28">
        <f t="shared" si="77"/>
        <v>1374</v>
      </c>
      <c r="CS143" s="28">
        <f t="shared" si="78"/>
        <v>174</v>
      </c>
      <c r="CT143" s="28">
        <f t="shared" si="79"/>
        <v>1160</v>
      </c>
      <c r="CU143" s="28">
        <f t="shared" si="80"/>
        <v>40</v>
      </c>
    </row>
    <row r="144" spans="1:102" x14ac:dyDescent="0.25">
      <c r="A144" s="1">
        <v>1318</v>
      </c>
      <c r="B144" s="2">
        <v>185231701318</v>
      </c>
      <c r="C144" s="2" t="s">
        <v>99</v>
      </c>
      <c r="D144" s="1">
        <v>26</v>
      </c>
      <c r="E144" s="1">
        <v>34</v>
      </c>
      <c r="F144" s="1">
        <v>116</v>
      </c>
      <c r="G144" s="1">
        <v>18</v>
      </c>
      <c r="H144" s="1">
        <v>82</v>
      </c>
      <c r="I144" s="1">
        <v>16</v>
      </c>
      <c r="J144" s="1">
        <v>27</v>
      </c>
      <c r="K144" s="1">
        <v>39</v>
      </c>
      <c r="L144" s="1">
        <v>184</v>
      </c>
      <c r="M144" s="1">
        <v>35</v>
      </c>
      <c r="N144" s="1">
        <v>145</v>
      </c>
      <c r="O144" s="1">
        <v>4</v>
      </c>
      <c r="P144" s="1">
        <v>25</v>
      </c>
      <c r="Q144" s="1">
        <v>38</v>
      </c>
      <c r="R144" s="1">
        <v>152</v>
      </c>
      <c r="S144" s="1">
        <v>37</v>
      </c>
      <c r="T144" s="1">
        <v>114</v>
      </c>
      <c r="U144" s="1">
        <v>1</v>
      </c>
      <c r="V144" s="28">
        <f t="shared" si="57"/>
        <v>78</v>
      </c>
      <c r="W144" s="28">
        <f t="shared" si="58"/>
        <v>111</v>
      </c>
      <c r="X144" s="28">
        <f t="shared" si="59"/>
        <v>452</v>
      </c>
      <c r="Y144" s="28">
        <f t="shared" si="60"/>
        <v>90</v>
      </c>
      <c r="Z144" s="28">
        <f t="shared" si="61"/>
        <v>341</v>
      </c>
      <c r="AA144" s="28">
        <f t="shared" si="62"/>
        <v>21</v>
      </c>
      <c r="AB144" s="1">
        <v>9</v>
      </c>
      <c r="AC144" s="1">
        <v>18</v>
      </c>
      <c r="AD144" s="1">
        <v>56</v>
      </c>
      <c r="AE144" s="1">
        <v>18</v>
      </c>
      <c r="AF144" s="1">
        <v>38</v>
      </c>
      <c r="AG144" s="1">
        <v>0</v>
      </c>
      <c r="AH144" s="1">
        <v>29</v>
      </c>
      <c r="AI144" s="1">
        <v>40</v>
      </c>
      <c r="AJ144" s="1">
        <v>97</v>
      </c>
      <c r="AK144" s="1">
        <v>40</v>
      </c>
      <c r="AL144" s="1">
        <v>57</v>
      </c>
      <c r="AM144" s="1">
        <v>0</v>
      </c>
      <c r="AN144" s="1">
        <v>30</v>
      </c>
      <c r="AO144" s="1">
        <v>38</v>
      </c>
      <c r="AP144" s="1">
        <v>93</v>
      </c>
      <c r="AQ144" s="1">
        <v>37</v>
      </c>
      <c r="AR144" s="1">
        <v>55</v>
      </c>
      <c r="AS144" s="1">
        <v>1</v>
      </c>
      <c r="AT144" s="28">
        <f t="shared" si="63"/>
        <v>146</v>
      </c>
      <c r="AU144" s="28">
        <f t="shared" si="64"/>
        <v>207</v>
      </c>
      <c r="AV144" s="28">
        <f t="shared" si="65"/>
        <v>698</v>
      </c>
      <c r="AW144" s="28">
        <f t="shared" si="66"/>
        <v>185</v>
      </c>
      <c r="AX144" s="28">
        <f t="shared" si="67"/>
        <v>491</v>
      </c>
      <c r="AY144" s="28">
        <f t="shared" si="68"/>
        <v>22</v>
      </c>
      <c r="AZ144" s="1">
        <v>24</v>
      </c>
      <c r="BA144" s="1">
        <v>33</v>
      </c>
      <c r="BB144" s="1">
        <v>81</v>
      </c>
      <c r="BC144" s="1">
        <v>29</v>
      </c>
      <c r="BD144" s="1">
        <v>48</v>
      </c>
      <c r="BE144" s="1">
        <v>4</v>
      </c>
      <c r="BF144" s="1">
        <v>14</v>
      </c>
      <c r="BG144" s="1">
        <v>22</v>
      </c>
      <c r="BH144" s="1">
        <v>66</v>
      </c>
      <c r="BI144" s="1">
        <v>21</v>
      </c>
      <c r="BJ144" s="1">
        <v>44</v>
      </c>
      <c r="BK144" s="1">
        <v>1</v>
      </c>
      <c r="BL144" s="1">
        <v>37</v>
      </c>
      <c r="BM144" s="1">
        <v>46</v>
      </c>
      <c r="BN144" s="1">
        <v>143</v>
      </c>
      <c r="BO144" s="1">
        <v>42</v>
      </c>
      <c r="BP144" s="1">
        <v>97</v>
      </c>
      <c r="BQ144" s="1">
        <v>4</v>
      </c>
      <c r="BR144" s="28">
        <f t="shared" si="69"/>
        <v>221</v>
      </c>
      <c r="BS144" s="28">
        <f t="shared" si="70"/>
        <v>308</v>
      </c>
      <c r="BT144" s="28">
        <f t="shared" si="71"/>
        <v>988</v>
      </c>
      <c r="BU144" s="28">
        <f t="shared" si="72"/>
        <v>277</v>
      </c>
      <c r="BV144" s="28">
        <f t="shared" si="73"/>
        <v>680</v>
      </c>
      <c r="BW144" s="28">
        <f t="shared" si="74"/>
        <v>31</v>
      </c>
      <c r="BX144" s="1">
        <v>21</v>
      </c>
      <c r="BY144" s="1">
        <v>34</v>
      </c>
      <c r="BZ144" s="1">
        <v>116</v>
      </c>
      <c r="CA144" s="1">
        <v>34</v>
      </c>
      <c r="CB144" s="1">
        <v>82</v>
      </c>
      <c r="CC144" s="1">
        <v>0</v>
      </c>
      <c r="CD144" s="1">
        <v>30</v>
      </c>
      <c r="CE144" s="1">
        <v>46</v>
      </c>
      <c r="CF144" s="1">
        <v>155</v>
      </c>
      <c r="CG144" s="1">
        <v>41</v>
      </c>
      <c r="CH144" s="1">
        <v>109</v>
      </c>
      <c r="CI144" s="1">
        <v>5</v>
      </c>
      <c r="CJ144" s="1">
        <v>17</v>
      </c>
      <c r="CK144" s="1">
        <v>28</v>
      </c>
      <c r="CL144" s="1">
        <v>89</v>
      </c>
      <c r="CM144" s="1">
        <v>21</v>
      </c>
      <c r="CN144" s="1">
        <v>61</v>
      </c>
      <c r="CO144" s="1">
        <v>7</v>
      </c>
      <c r="CP144" s="28">
        <f t="shared" si="75"/>
        <v>289</v>
      </c>
      <c r="CQ144" s="28">
        <f t="shared" si="76"/>
        <v>416</v>
      </c>
      <c r="CR144" s="28">
        <f t="shared" si="77"/>
        <v>1348</v>
      </c>
      <c r="CS144" s="28">
        <f t="shared" si="78"/>
        <v>373</v>
      </c>
      <c r="CT144" s="28">
        <f t="shared" si="79"/>
        <v>932</v>
      </c>
      <c r="CU144" s="28">
        <f t="shared" si="80"/>
        <v>43</v>
      </c>
      <c r="CV144">
        <v>12</v>
      </c>
      <c r="CW144" s="63">
        <f>CV144*100</f>
        <v>1200</v>
      </c>
      <c r="CX144" s="64">
        <f>CR144/CW144</f>
        <v>1.1233333333333333</v>
      </c>
    </row>
    <row r="145" spans="1:99" x14ac:dyDescent="0.25">
      <c r="A145" s="1">
        <v>1318</v>
      </c>
      <c r="B145" s="2">
        <v>296291611318</v>
      </c>
      <c r="C145" s="2" t="s">
        <v>103</v>
      </c>
      <c r="D145" s="1">
        <v>4</v>
      </c>
      <c r="E145" s="1">
        <v>30</v>
      </c>
      <c r="F145" s="1">
        <v>49</v>
      </c>
      <c r="G145" s="1">
        <v>28</v>
      </c>
      <c r="H145" s="1">
        <v>19</v>
      </c>
      <c r="I145" s="1">
        <v>2</v>
      </c>
      <c r="J145" s="1">
        <v>3</v>
      </c>
      <c r="K145" s="1">
        <v>20</v>
      </c>
      <c r="L145" s="1">
        <v>33</v>
      </c>
      <c r="M145" s="1">
        <v>20</v>
      </c>
      <c r="N145" s="1">
        <v>13</v>
      </c>
      <c r="O145" s="1">
        <v>0</v>
      </c>
      <c r="P145" s="1">
        <v>0</v>
      </c>
      <c r="Q145" s="1">
        <v>6</v>
      </c>
      <c r="R145" s="1">
        <v>10</v>
      </c>
      <c r="S145" s="1">
        <v>6</v>
      </c>
      <c r="T145" s="1">
        <v>4</v>
      </c>
      <c r="U145" s="1">
        <v>0</v>
      </c>
      <c r="V145" s="28">
        <f t="shared" si="57"/>
        <v>7</v>
      </c>
      <c r="W145" s="28">
        <f t="shared" si="58"/>
        <v>56</v>
      </c>
      <c r="X145" s="28">
        <f t="shared" si="59"/>
        <v>92</v>
      </c>
      <c r="Y145" s="28">
        <f t="shared" si="60"/>
        <v>54</v>
      </c>
      <c r="Z145" s="28">
        <f t="shared" si="61"/>
        <v>36</v>
      </c>
      <c r="AA145" s="28">
        <f t="shared" si="62"/>
        <v>2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28">
        <f t="shared" si="63"/>
        <v>7</v>
      </c>
      <c r="AU145" s="28">
        <f t="shared" si="64"/>
        <v>56</v>
      </c>
      <c r="AV145" s="28">
        <f t="shared" si="65"/>
        <v>92</v>
      </c>
      <c r="AW145" s="28">
        <f t="shared" si="66"/>
        <v>54</v>
      </c>
      <c r="AX145" s="28">
        <f t="shared" si="67"/>
        <v>36</v>
      </c>
      <c r="AY145" s="28">
        <f t="shared" si="68"/>
        <v>2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28">
        <f t="shared" si="69"/>
        <v>7</v>
      </c>
      <c r="BS145" s="28">
        <f t="shared" si="70"/>
        <v>56</v>
      </c>
      <c r="BT145" s="28">
        <f t="shared" si="71"/>
        <v>92</v>
      </c>
      <c r="BU145" s="28">
        <f t="shared" si="72"/>
        <v>54</v>
      </c>
      <c r="BV145" s="28">
        <f t="shared" si="73"/>
        <v>36</v>
      </c>
      <c r="BW145" s="28">
        <f t="shared" si="74"/>
        <v>2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28">
        <f t="shared" si="75"/>
        <v>7</v>
      </c>
      <c r="CQ145" s="28">
        <f t="shared" si="76"/>
        <v>56</v>
      </c>
      <c r="CR145" s="28">
        <f t="shared" si="77"/>
        <v>92</v>
      </c>
      <c r="CS145" s="28">
        <f t="shared" si="78"/>
        <v>54</v>
      </c>
      <c r="CT145" s="28">
        <f t="shared" si="79"/>
        <v>36</v>
      </c>
      <c r="CU145" s="28">
        <f t="shared" si="80"/>
        <v>2</v>
      </c>
    </row>
    <row r="146" spans="1:99" x14ac:dyDescent="0.25">
      <c r="A146" s="26"/>
      <c r="B146" s="26"/>
      <c r="C146" s="26"/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</row>
  </sheetData>
  <autoFilter ref="A5:CU146" xr:uid="{31965E81-2A20-4565-89AD-683F0CDB4CDD}"/>
  <sortState xmlns:xlrd2="http://schemas.microsoft.com/office/spreadsheetml/2017/richdata2" ref="A6:C433">
    <sortCondition ref="A6:A433"/>
    <sortCondition ref="C6:C433"/>
  </sortState>
  <mergeCells count="21">
    <mergeCell ref="CD4:CI4"/>
    <mergeCell ref="CJ4:CO4"/>
    <mergeCell ref="CP4:CU4"/>
    <mergeCell ref="A2:BW2"/>
    <mergeCell ref="A1:BW1"/>
    <mergeCell ref="C4:C5"/>
    <mergeCell ref="B4:B5"/>
    <mergeCell ref="A4:A5"/>
    <mergeCell ref="D4:I4"/>
    <mergeCell ref="J4:O4"/>
    <mergeCell ref="P4:U4"/>
    <mergeCell ref="AB4:AG4"/>
    <mergeCell ref="AH4:AM4"/>
    <mergeCell ref="AN4:AS4"/>
    <mergeCell ref="BF4:BK4"/>
    <mergeCell ref="V4:AA4"/>
    <mergeCell ref="AT4:AY4"/>
    <mergeCell ref="BL4:BQ4"/>
    <mergeCell ref="BR4:BW4"/>
    <mergeCell ref="AZ4:BE4"/>
    <mergeCell ref="BX4:CC4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B85D6-02B9-4B23-B1A6-4088F42433E1}">
  <dimension ref="A1:C271"/>
  <sheetViews>
    <sheetView workbookViewId="0">
      <selection activeCell="G16" sqref="G16"/>
    </sheetView>
  </sheetViews>
  <sheetFormatPr baseColWidth="10" defaultRowHeight="15" x14ac:dyDescent="0.25"/>
  <cols>
    <col min="2" max="2" width="16.28515625" customWidth="1"/>
    <col min="3" max="3" width="44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1298</v>
      </c>
      <c r="B2" s="2">
        <v>94160911298</v>
      </c>
      <c r="C2" s="2" t="s">
        <v>9</v>
      </c>
    </row>
    <row r="3" spans="1:3" x14ac:dyDescent="0.25">
      <c r="A3" s="1">
        <v>1298</v>
      </c>
      <c r="B3" s="2">
        <v>81712101298</v>
      </c>
      <c r="C3" s="2" t="s">
        <v>10</v>
      </c>
    </row>
    <row r="4" spans="1:3" x14ac:dyDescent="0.25">
      <c r="A4" s="1">
        <v>1298</v>
      </c>
      <c r="B4" s="2">
        <v>184725481298</v>
      </c>
      <c r="C4" s="2" t="s">
        <v>11</v>
      </c>
    </row>
    <row r="5" spans="1:3" x14ac:dyDescent="0.25">
      <c r="A5" s="1">
        <v>1298</v>
      </c>
      <c r="B5" s="2">
        <v>183130681298</v>
      </c>
      <c r="C5" s="2" t="s">
        <v>12</v>
      </c>
    </row>
    <row r="6" spans="1:3" x14ac:dyDescent="0.25">
      <c r="A6" s="1">
        <v>1298</v>
      </c>
      <c r="B6" s="2">
        <v>32485361298</v>
      </c>
      <c r="C6" s="2" t="s">
        <v>13</v>
      </c>
    </row>
    <row r="7" spans="1:3" x14ac:dyDescent="0.25">
      <c r="A7" s="1">
        <v>1298</v>
      </c>
      <c r="B7" s="2">
        <v>240636851298</v>
      </c>
      <c r="C7" s="2" t="s">
        <v>14</v>
      </c>
    </row>
    <row r="8" spans="1:3" x14ac:dyDescent="0.25">
      <c r="A8" s="1">
        <v>1298</v>
      </c>
      <c r="B8" s="2">
        <v>94595671298</v>
      </c>
      <c r="C8" s="2" t="s">
        <v>15</v>
      </c>
    </row>
    <row r="9" spans="1:3" x14ac:dyDescent="0.25">
      <c r="A9" s="1">
        <v>1298</v>
      </c>
      <c r="B9" s="2">
        <v>4860351298</v>
      </c>
      <c r="C9" s="2" t="s">
        <v>16</v>
      </c>
    </row>
    <row r="10" spans="1:3" x14ac:dyDescent="0.25">
      <c r="A10" s="1">
        <v>1298</v>
      </c>
      <c r="B10" s="2">
        <v>51373141298</v>
      </c>
      <c r="C10" s="2" t="s">
        <v>17</v>
      </c>
    </row>
    <row r="11" spans="1:3" x14ac:dyDescent="0.25">
      <c r="A11" s="1">
        <v>1298</v>
      </c>
      <c r="B11" s="2">
        <v>50342621298</v>
      </c>
      <c r="C11" s="2" t="s">
        <v>18</v>
      </c>
    </row>
    <row r="12" spans="1:3" x14ac:dyDescent="0.25">
      <c r="A12" s="1">
        <v>1298</v>
      </c>
      <c r="B12" s="2">
        <v>51381431298</v>
      </c>
      <c r="C12" s="2" t="s">
        <v>19</v>
      </c>
    </row>
    <row r="13" spans="1:3" x14ac:dyDescent="0.25">
      <c r="A13" s="1">
        <v>1298</v>
      </c>
      <c r="B13" s="2">
        <v>51376661298</v>
      </c>
      <c r="C13" s="2" t="s">
        <v>20</v>
      </c>
    </row>
    <row r="14" spans="1:3" x14ac:dyDescent="0.25">
      <c r="A14" s="1">
        <v>1298</v>
      </c>
      <c r="B14" s="2">
        <v>184278971298</v>
      </c>
      <c r="C14" s="2" t="s">
        <v>21</v>
      </c>
    </row>
    <row r="15" spans="1:3" x14ac:dyDescent="0.25">
      <c r="A15" s="1">
        <v>1298</v>
      </c>
      <c r="B15" s="2">
        <v>181564551298</v>
      </c>
      <c r="C15" s="2" t="s">
        <v>22</v>
      </c>
    </row>
    <row r="16" spans="1:3" x14ac:dyDescent="0.25">
      <c r="A16" s="1">
        <v>1298</v>
      </c>
      <c r="B16" s="2">
        <v>183659311298</v>
      </c>
      <c r="C16" s="2" t="s">
        <v>23</v>
      </c>
    </row>
    <row r="17" spans="1:3" x14ac:dyDescent="0.25">
      <c r="A17" s="1">
        <v>1298</v>
      </c>
      <c r="B17" s="2">
        <v>184214671298</v>
      </c>
      <c r="C17" s="2" t="s">
        <v>24</v>
      </c>
    </row>
    <row r="18" spans="1:3" x14ac:dyDescent="0.25">
      <c r="A18" s="1">
        <v>1298</v>
      </c>
      <c r="B18" s="2">
        <v>94191571298</v>
      </c>
      <c r="C18" s="2" t="s">
        <v>25</v>
      </c>
    </row>
    <row r="19" spans="1:3" x14ac:dyDescent="0.25">
      <c r="A19" s="1">
        <v>1298</v>
      </c>
      <c r="B19" s="2">
        <v>51383911298</v>
      </c>
      <c r="C19" s="2" t="s">
        <v>26</v>
      </c>
    </row>
    <row r="20" spans="1:3" x14ac:dyDescent="0.25">
      <c r="A20" s="1">
        <v>1298</v>
      </c>
      <c r="B20" s="2">
        <v>201302981298</v>
      </c>
      <c r="C20" s="2" t="s">
        <v>27</v>
      </c>
    </row>
    <row r="21" spans="1:3" x14ac:dyDescent="0.25">
      <c r="A21" s="1">
        <v>1298</v>
      </c>
      <c r="B21" s="2">
        <v>183939041298</v>
      </c>
      <c r="C21" s="2" t="s">
        <v>28</v>
      </c>
    </row>
    <row r="22" spans="1:3" x14ac:dyDescent="0.25">
      <c r="A22" s="1">
        <v>1298</v>
      </c>
      <c r="B22" s="2">
        <v>28649931298</v>
      </c>
      <c r="C22" s="2" t="s">
        <v>29</v>
      </c>
    </row>
    <row r="23" spans="1:3" x14ac:dyDescent="0.25">
      <c r="A23" s="1">
        <v>1298</v>
      </c>
      <c r="B23" s="2">
        <v>295389181298</v>
      </c>
      <c r="C23" s="2" t="s">
        <v>30</v>
      </c>
    </row>
    <row r="24" spans="1:3" x14ac:dyDescent="0.25">
      <c r="A24" s="1">
        <v>1298</v>
      </c>
      <c r="B24" s="2">
        <v>181891741298</v>
      </c>
      <c r="C24" s="2" t="s">
        <v>31</v>
      </c>
    </row>
    <row r="25" spans="1:3" x14ac:dyDescent="0.25">
      <c r="A25" s="1">
        <v>1298</v>
      </c>
      <c r="B25" s="2">
        <v>94596041298</v>
      </c>
      <c r="C25" s="2" t="s">
        <v>32</v>
      </c>
    </row>
    <row r="26" spans="1:3" x14ac:dyDescent="0.25">
      <c r="A26" s="1">
        <v>1298</v>
      </c>
      <c r="B26" s="2">
        <v>183738051298</v>
      </c>
      <c r="C26" s="2" t="s">
        <v>33</v>
      </c>
    </row>
    <row r="27" spans="1:3" x14ac:dyDescent="0.25">
      <c r="A27" s="1">
        <v>1298</v>
      </c>
      <c r="B27" s="2">
        <v>5108051298</v>
      </c>
      <c r="C27" s="2" t="s">
        <v>34</v>
      </c>
    </row>
    <row r="28" spans="1:3" x14ac:dyDescent="0.25">
      <c r="A28" s="1">
        <v>1298</v>
      </c>
      <c r="B28" s="2">
        <v>34818191298</v>
      </c>
      <c r="C28" s="2" t="s">
        <v>35</v>
      </c>
    </row>
    <row r="29" spans="1:3" x14ac:dyDescent="0.25">
      <c r="A29" s="1">
        <v>1298</v>
      </c>
      <c r="B29" s="2">
        <v>94160491298</v>
      </c>
      <c r="C29" s="2" t="s">
        <v>36</v>
      </c>
    </row>
    <row r="30" spans="1:3" x14ac:dyDescent="0.25">
      <c r="A30" s="1">
        <v>1298</v>
      </c>
      <c r="B30" s="2">
        <v>183567981298</v>
      </c>
      <c r="C30" s="2" t="s">
        <v>37</v>
      </c>
    </row>
    <row r="31" spans="1:3" x14ac:dyDescent="0.25">
      <c r="A31" s="1">
        <v>1298</v>
      </c>
      <c r="B31" s="2">
        <v>184804471298</v>
      </c>
      <c r="C31" s="2" t="s">
        <v>38</v>
      </c>
    </row>
    <row r="32" spans="1:3" x14ac:dyDescent="0.25">
      <c r="A32" s="1">
        <v>1298</v>
      </c>
      <c r="B32" s="2">
        <v>182646451298</v>
      </c>
      <c r="C32" s="2" t="s">
        <v>39</v>
      </c>
    </row>
    <row r="33" spans="1:3" x14ac:dyDescent="0.25">
      <c r="A33" s="1">
        <v>1298</v>
      </c>
      <c r="B33" s="2">
        <v>184605741298</v>
      </c>
      <c r="C33" s="2" t="s">
        <v>40</v>
      </c>
    </row>
    <row r="34" spans="1:3" x14ac:dyDescent="0.25">
      <c r="A34" s="1">
        <v>1298</v>
      </c>
      <c r="B34" s="2">
        <v>21883521298</v>
      </c>
      <c r="C34" s="2" t="s">
        <v>41</v>
      </c>
    </row>
    <row r="35" spans="1:3" x14ac:dyDescent="0.25">
      <c r="A35" s="1">
        <v>1298</v>
      </c>
      <c r="B35" s="2">
        <v>182781731298</v>
      </c>
      <c r="C35" s="2" t="s">
        <v>42</v>
      </c>
    </row>
    <row r="36" spans="1:3" x14ac:dyDescent="0.25">
      <c r="A36" s="1">
        <v>1298</v>
      </c>
      <c r="B36" s="2">
        <v>181759981298</v>
      </c>
      <c r="C36" s="2" t="s">
        <v>43</v>
      </c>
    </row>
    <row r="37" spans="1:3" x14ac:dyDescent="0.25">
      <c r="A37" s="1">
        <v>1298</v>
      </c>
      <c r="B37" s="2">
        <v>94662801298</v>
      </c>
      <c r="C37" s="2" t="s">
        <v>44</v>
      </c>
    </row>
    <row r="38" spans="1:3" x14ac:dyDescent="0.25">
      <c r="A38" s="1">
        <v>1298</v>
      </c>
      <c r="B38" s="2">
        <v>51375541298</v>
      </c>
      <c r="C38" s="2" t="s">
        <v>45</v>
      </c>
    </row>
    <row r="39" spans="1:3" x14ac:dyDescent="0.25">
      <c r="A39" s="1">
        <v>1298</v>
      </c>
      <c r="B39" s="2">
        <v>35579371298</v>
      </c>
      <c r="C39" s="2" t="s">
        <v>46</v>
      </c>
    </row>
    <row r="40" spans="1:3" x14ac:dyDescent="0.25">
      <c r="A40" s="1">
        <v>1298</v>
      </c>
      <c r="B40" s="2">
        <v>51382671298</v>
      </c>
      <c r="C40" s="2" t="s">
        <v>47</v>
      </c>
    </row>
    <row r="41" spans="1:3" x14ac:dyDescent="0.25">
      <c r="A41" s="1">
        <v>1298</v>
      </c>
      <c r="B41" s="2">
        <v>288833721298</v>
      </c>
      <c r="C41" s="2" t="s">
        <v>48</v>
      </c>
    </row>
    <row r="42" spans="1:3" x14ac:dyDescent="0.25">
      <c r="A42" s="1">
        <v>1298</v>
      </c>
      <c r="B42" s="2">
        <v>100532761298</v>
      </c>
      <c r="C42" s="2" t="s">
        <v>49</v>
      </c>
    </row>
    <row r="43" spans="1:3" x14ac:dyDescent="0.25">
      <c r="A43" s="1">
        <v>1298</v>
      </c>
      <c r="B43" s="2">
        <v>183610611298</v>
      </c>
      <c r="C43" s="2" t="s">
        <v>50</v>
      </c>
    </row>
    <row r="44" spans="1:3" x14ac:dyDescent="0.25">
      <c r="A44" s="1">
        <v>1298</v>
      </c>
      <c r="B44" s="2">
        <v>208168111298</v>
      </c>
      <c r="C44" s="2" t="s">
        <v>51</v>
      </c>
    </row>
    <row r="45" spans="1:3" x14ac:dyDescent="0.25">
      <c r="A45" s="1">
        <v>1298</v>
      </c>
      <c r="B45" s="2">
        <v>185030611298</v>
      </c>
      <c r="C45" s="1" t="s">
        <v>225</v>
      </c>
    </row>
    <row r="46" spans="1:3" x14ac:dyDescent="0.25">
      <c r="A46" s="1">
        <v>1298</v>
      </c>
      <c r="B46" s="2">
        <v>283767091298</v>
      </c>
      <c r="C46" s="1" t="s">
        <v>378</v>
      </c>
    </row>
    <row r="47" spans="1:3" x14ac:dyDescent="0.25">
      <c r="A47" s="1">
        <v>1298</v>
      </c>
      <c r="B47" s="2">
        <v>182982971298</v>
      </c>
      <c r="C47" s="1" t="s">
        <v>71</v>
      </c>
    </row>
    <row r="48" spans="1:3" x14ac:dyDescent="0.25">
      <c r="A48" s="1">
        <v>1298</v>
      </c>
      <c r="B48" s="2">
        <v>184278971298</v>
      </c>
      <c r="C48" s="1" t="s">
        <v>21</v>
      </c>
    </row>
    <row r="49" spans="1:3" x14ac:dyDescent="0.25">
      <c r="A49" s="1">
        <v>1298</v>
      </c>
      <c r="B49" s="2">
        <v>183610611298</v>
      </c>
      <c r="C49" s="1" t="s">
        <v>50</v>
      </c>
    </row>
    <row r="50" spans="1:3" x14ac:dyDescent="0.25">
      <c r="A50" s="1">
        <v>1298</v>
      </c>
      <c r="B50" s="2">
        <v>184214671298</v>
      </c>
      <c r="C50" s="1" t="s">
        <v>24</v>
      </c>
    </row>
    <row r="51" spans="1:3" x14ac:dyDescent="0.25">
      <c r="A51" s="1">
        <v>1298</v>
      </c>
      <c r="B51" s="2">
        <v>182646451298</v>
      </c>
      <c r="C51" s="1" t="s">
        <v>39</v>
      </c>
    </row>
    <row r="52" spans="1:3" x14ac:dyDescent="0.25">
      <c r="A52" s="1">
        <v>1298</v>
      </c>
      <c r="B52" s="2">
        <v>5201981298</v>
      </c>
      <c r="C52" s="1" t="s">
        <v>82</v>
      </c>
    </row>
    <row r="53" spans="1:3" x14ac:dyDescent="0.25">
      <c r="A53" s="1">
        <v>1298</v>
      </c>
      <c r="B53" s="2">
        <v>281478961298</v>
      </c>
      <c r="C53" s="1" t="s">
        <v>379</v>
      </c>
    </row>
    <row r="54" spans="1:3" x14ac:dyDescent="0.25">
      <c r="A54" s="1">
        <v>1298</v>
      </c>
      <c r="B54" s="2">
        <v>185231701298</v>
      </c>
      <c r="C54" s="1" t="s">
        <v>99</v>
      </c>
    </row>
    <row r="55" spans="1:3" x14ac:dyDescent="0.25">
      <c r="A55" s="1">
        <v>1298</v>
      </c>
      <c r="B55" s="2">
        <v>185030611298</v>
      </c>
      <c r="C55" s="1" t="s">
        <v>97</v>
      </c>
    </row>
    <row r="56" spans="1:3" x14ac:dyDescent="0.25">
      <c r="A56" s="1">
        <v>1298</v>
      </c>
      <c r="B56" s="2">
        <v>4449901298</v>
      </c>
      <c r="C56" s="1" t="s">
        <v>380</v>
      </c>
    </row>
    <row r="57" spans="1:3" x14ac:dyDescent="0.25">
      <c r="A57" s="1">
        <v>1298</v>
      </c>
      <c r="B57" s="2">
        <v>4666701298</v>
      </c>
      <c r="C57" s="1" t="s">
        <v>381</v>
      </c>
    </row>
    <row r="58" spans="1:3" x14ac:dyDescent="0.25">
      <c r="A58" s="1">
        <v>1298</v>
      </c>
      <c r="B58" s="2">
        <v>183659311298</v>
      </c>
      <c r="C58" s="1" t="s">
        <v>23</v>
      </c>
    </row>
    <row r="59" spans="1:3" x14ac:dyDescent="0.25">
      <c r="A59" s="1">
        <v>1298</v>
      </c>
      <c r="B59" s="2">
        <v>183738051298</v>
      </c>
      <c r="C59" s="1" t="s">
        <v>33</v>
      </c>
    </row>
    <row r="60" spans="1:3" x14ac:dyDescent="0.25">
      <c r="A60" s="1">
        <v>1298</v>
      </c>
      <c r="B60" s="2">
        <v>184725481298</v>
      </c>
      <c r="C60" s="1" t="s">
        <v>11</v>
      </c>
    </row>
    <row r="61" spans="1:3" x14ac:dyDescent="0.25">
      <c r="A61" s="1">
        <v>1298</v>
      </c>
      <c r="B61" s="2">
        <v>183130681298</v>
      </c>
      <c r="C61" s="1" t="s">
        <v>12</v>
      </c>
    </row>
    <row r="62" spans="1:3" x14ac:dyDescent="0.25">
      <c r="A62" s="1">
        <v>1298</v>
      </c>
      <c r="B62" s="2">
        <v>184804471298</v>
      </c>
      <c r="C62" s="1" t="s">
        <v>38</v>
      </c>
    </row>
    <row r="63" spans="1:3" x14ac:dyDescent="0.25">
      <c r="A63" s="1">
        <v>1298</v>
      </c>
      <c r="B63" s="2">
        <v>208168111298</v>
      </c>
      <c r="C63" s="1" t="s">
        <v>51</v>
      </c>
    </row>
    <row r="64" spans="1:3" x14ac:dyDescent="0.25">
      <c r="A64" s="1">
        <v>1298</v>
      </c>
      <c r="B64" s="2">
        <v>182781731298</v>
      </c>
      <c r="C64" s="1" t="s">
        <v>42</v>
      </c>
    </row>
    <row r="65" spans="1:3" x14ac:dyDescent="0.25">
      <c r="A65" s="1">
        <v>1298</v>
      </c>
      <c r="B65" s="2">
        <v>181759981298</v>
      </c>
      <c r="C65" s="1" t="s">
        <v>43</v>
      </c>
    </row>
    <row r="66" spans="1:3" x14ac:dyDescent="0.25">
      <c r="A66" s="1">
        <v>1298</v>
      </c>
      <c r="B66" s="2">
        <v>27593761298</v>
      </c>
      <c r="C66" s="1" t="s">
        <v>382</v>
      </c>
    </row>
    <row r="67" spans="1:3" x14ac:dyDescent="0.25">
      <c r="A67" s="1">
        <v>1298</v>
      </c>
      <c r="B67" s="2">
        <v>181564551298</v>
      </c>
      <c r="C67" s="1" t="s">
        <v>22</v>
      </c>
    </row>
    <row r="68" spans="1:3" x14ac:dyDescent="0.25">
      <c r="A68" s="1">
        <v>1298</v>
      </c>
      <c r="B68" s="2">
        <v>183939041298</v>
      </c>
      <c r="C68" s="1" t="s">
        <v>28</v>
      </c>
    </row>
    <row r="69" spans="1:3" x14ac:dyDescent="0.25">
      <c r="A69" s="1">
        <v>1298</v>
      </c>
      <c r="B69" s="2">
        <v>100532761298</v>
      </c>
      <c r="C69" s="1" t="s">
        <v>49</v>
      </c>
    </row>
    <row r="70" spans="1:3" x14ac:dyDescent="0.25">
      <c r="A70" s="1">
        <v>1298</v>
      </c>
      <c r="B70" s="2">
        <v>181891741298</v>
      </c>
      <c r="C70" s="1" t="s">
        <v>31</v>
      </c>
    </row>
    <row r="71" spans="1:3" x14ac:dyDescent="0.25">
      <c r="A71" s="1">
        <v>1298</v>
      </c>
      <c r="B71" s="2">
        <v>7687901298</v>
      </c>
      <c r="C71" s="1" t="s">
        <v>80</v>
      </c>
    </row>
    <row r="72" spans="1:3" x14ac:dyDescent="0.25">
      <c r="A72" s="1">
        <v>1298</v>
      </c>
      <c r="B72" s="2">
        <v>223315861298</v>
      </c>
      <c r="C72" s="1" t="s">
        <v>383</v>
      </c>
    </row>
    <row r="73" spans="1:3" x14ac:dyDescent="0.25">
      <c r="A73" s="1">
        <v>1298</v>
      </c>
      <c r="B73" s="2">
        <v>26644681298</v>
      </c>
      <c r="C73" s="1" t="s">
        <v>384</v>
      </c>
    </row>
    <row r="74" spans="1:3" x14ac:dyDescent="0.25">
      <c r="A74" s="1">
        <v>1298</v>
      </c>
      <c r="B74" s="2">
        <v>231654211298</v>
      </c>
      <c r="C74" s="1" t="s">
        <v>385</v>
      </c>
    </row>
    <row r="75" spans="1:3" x14ac:dyDescent="0.25">
      <c r="A75" s="1">
        <v>1298</v>
      </c>
      <c r="B75" s="2">
        <v>183432401298</v>
      </c>
      <c r="C75" s="1" t="s">
        <v>61</v>
      </c>
    </row>
    <row r="76" spans="1:3" x14ac:dyDescent="0.25">
      <c r="A76" s="1">
        <v>1298</v>
      </c>
      <c r="B76" s="2">
        <v>285387131298</v>
      </c>
      <c r="C76" s="1" t="s">
        <v>386</v>
      </c>
    </row>
    <row r="77" spans="1:3" x14ac:dyDescent="0.25">
      <c r="A77" s="1">
        <v>1298</v>
      </c>
      <c r="B77" s="2">
        <v>290512801298</v>
      </c>
      <c r="C77" s="1" t="s">
        <v>410</v>
      </c>
    </row>
    <row r="78" spans="1:3" x14ac:dyDescent="0.25">
      <c r="A78" s="1">
        <v>1298</v>
      </c>
      <c r="B78" s="2">
        <v>300040611298</v>
      </c>
      <c r="C78" s="1" t="s">
        <v>411</v>
      </c>
    </row>
    <row r="79" spans="1:3" x14ac:dyDescent="0.25">
      <c r="A79" s="1">
        <v>1298</v>
      </c>
      <c r="B79" s="2">
        <v>358744181298</v>
      </c>
      <c r="C79" s="1" t="s">
        <v>415</v>
      </c>
    </row>
    <row r="80" spans="1:3" x14ac:dyDescent="0.25">
      <c r="A80" s="1">
        <v>1298</v>
      </c>
      <c r="B80" s="2">
        <v>50459851298</v>
      </c>
      <c r="C80" s="1" t="s">
        <v>417</v>
      </c>
    </row>
    <row r="81" spans="1:3" x14ac:dyDescent="0.25">
      <c r="A81" s="1">
        <v>1298</v>
      </c>
      <c r="B81" s="2">
        <v>94810951298</v>
      </c>
      <c r="C81" s="1" t="s">
        <v>430</v>
      </c>
    </row>
    <row r="82" spans="1:3" x14ac:dyDescent="0.25">
      <c r="A82" s="1">
        <v>1298</v>
      </c>
      <c r="B82" s="2">
        <v>96443431298</v>
      </c>
      <c r="C82" s="1" t="s">
        <v>431</v>
      </c>
    </row>
    <row r="83" spans="1:3" x14ac:dyDescent="0.25">
      <c r="A83" s="1">
        <v>1298</v>
      </c>
      <c r="B83" s="2">
        <v>98863801298</v>
      </c>
      <c r="C83" s="1" t="s">
        <v>432</v>
      </c>
    </row>
    <row r="84" spans="1:3" x14ac:dyDescent="0.25">
      <c r="A84" s="1">
        <v>1298</v>
      </c>
      <c r="B84" s="2">
        <v>101649281298</v>
      </c>
      <c r="C84" s="1" t="s">
        <v>1511</v>
      </c>
    </row>
    <row r="85" spans="1:3" x14ac:dyDescent="0.25">
      <c r="A85" s="1">
        <v>1298</v>
      </c>
      <c r="B85" s="2">
        <v>181651881298</v>
      </c>
      <c r="C85" s="1" t="s">
        <v>62</v>
      </c>
    </row>
    <row r="86" spans="1:3" x14ac:dyDescent="0.25">
      <c r="A86" s="1">
        <v>1298</v>
      </c>
      <c r="B86" s="2">
        <v>191802231298</v>
      </c>
      <c r="C86" s="1" t="s">
        <v>1512</v>
      </c>
    </row>
    <row r="87" spans="1:3" x14ac:dyDescent="0.25">
      <c r="A87" s="1">
        <v>1298</v>
      </c>
      <c r="B87" s="2">
        <v>200705451298</v>
      </c>
      <c r="C87" s="1" t="s">
        <v>1513</v>
      </c>
    </row>
    <row r="88" spans="1:3" x14ac:dyDescent="0.25">
      <c r="A88" s="1">
        <v>1298</v>
      </c>
      <c r="B88" s="2">
        <v>201302981298</v>
      </c>
      <c r="C88" s="1" t="s">
        <v>27</v>
      </c>
    </row>
    <row r="89" spans="1:3" x14ac:dyDescent="0.25">
      <c r="A89" s="1">
        <v>1298</v>
      </c>
      <c r="B89" s="2">
        <v>20960451298</v>
      </c>
      <c r="C89" s="1" t="s">
        <v>1514</v>
      </c>
    </row>
    <row r="90" spans="1:3" x14ac:dyDescent="0.25">
      <c r="A90" s="1">
        <v>1298</v>
      </c>
      <c r="B90" s="2">
        <v>23962651298</v>
      </c>
      <c r="C90" s="1" t="s">
        <v>1515</v>
      </c>
    </row>
    <row r="91" spans="1:3" x14ac:dyDescent="0.25">
      <c r="A91" s="1">
        <v>1298</v>
      </c>
      <c r="B91" s="2">
        <v>265976801298</v>
      </c>
      <c r="C91" s="1" t="s">
        <v>1516</v>
      </c>
    </row>
    <row r="92" spans="1:3" x14ac:dyDescent="0.25">
      <c r="A92" s="1">
        <v>1298</v>
      </c>
      <c r="B92" s="2">
        <v>28935661298</v>
      </c>
      <c r="C92" s="1" t="s">
        <v>1517</v>
      </c>
    </row>
    <row r="93" spans="1:3" x14ac:dyDescent="0.25">
      <c r="A93" s="1">
        <v>1298</v>
      </c>
      <c r="B93" s="2">
        <v>334268381298</v>
      </c>
      <c r="C93" s="1" t="s">
        <v>1520</v>
      </c>
    </row>
    <row r="94" spans="1:3" x14ac:dyDescent="0.25">
      <c r="A94" s="1">
        <v>1298</v>
      </c>
      <c r="B94" s="2">
        <v>433825751298</v>
      </c>
      <c r="C94" s="1" t="s">
        <v>1521</v>
      </c>
    </row>
    <row r="95" spans="1:3" x14ac:dyDescent="0.25">
      <c r="A95" s="1">
        <v>1298</v>
      </c>
      <c r="B95" s="2">
        <v>95590661298</v>
      </c>
      <c r="C95" s="1" t="s">
        <v>53</v>
      </c>
    </row>
    <row r="96" spans="1:3" x14ac:dyDescent="0.25">
      <c r="A96" s="1">
        <v>1298</v>
      </c>
      <c r="B96" s="2">
        <v>184279000000</v>
      </c>
      <c r="C96" s="1" t="s">
        <v>21</v>
      </c>
    </row>
    <row r="97" spans="1:3" x14ac:dyDescent="0.25">
      <c r="A97" s="1">
        <v>1298</v>
      </c>
      <c r="B97" s="2">
        <v>33694261298</v>
      </c>
      <c r="C97" s="1" t="s">
        <v>1527</v>
      </c>
    </row>
    <row r="98" spans="1:3" x14ac:dyDescent="0.25">
      <c r="A98" s="1">
        <v>1298</v>
      </c>
      <c r="B98" s="2">
        <v>201303000000</v>
      </c>
      <c r="C98" s="1" t="s">
        <v>27</v>
      </c>
    </row>
    <row r="99" spans="1:3" x14ac:dyDescent="0.25">
      <c r="A99" s="1">
        <v>1298</v>
      </c>
      <c r="B99" s="2">
        <v>183738000000</v>
      </c>
      <c r="C99" s="1" t="s">
        <v>33</v>
      </c>
    </row>
    <row r="100" spans="1:3" x14ac:dyDescent="0.25">
      <c r="A100" s="1">
        <v>1298</v>
      </c>
      <c r="B100" s="2">
        <v>181760000000</v>
      </c>
      <c r="C100" s="1" t="s">
        <v>43</v>
      </c>
    </row>
    <row r="101" spans="1:3" x14ac:dyDescent="0.25">
      <c r="A101" s="1">
        <v>1298</v>
      </c>
      <c r="B101" s="2">
        <v>283099000000</v>
      </c>
      <c r="C101" s="1" t="s">
        <v>1528</v>
      </c>
    </row>
    <row r="102" spans="1:3" x14ac:dyDescent="0.25">
      <c r="A102" s="1">
        <v>1298</v>
      </c>
      <c r="B102" s="2">
        <v>51399711298</v>
      </c>
      <c r="C102" s="1" t="s">
        <v>102</v>
      </c>
    </row>
    <row r="103" spans="1:3" x14ac:dyDescent="0.25">
      <c r="A103" s="1">
        <v>1298</v>
      </c>
      <c r="B103" s="2">
        <v>100533000000</v>
      </c>
      <c r="C103" s="1" t="s">
        <v>49</v>
      </c>
    </row>
    <row r="104" spans="1:3" x14ac:dyDescent="0.25">
      <c r="A104" s="1">
        <v>1298</v>
      </c>
      <c r="B104" s="2">
        <v>182494000000</v>
      </c>
      <c r="C104" s="1" t="s">
        <v>1529</v>
      </c>
    </row>
    <row r="105" spans="1:3" x14ac:dyDescent="0.25">
      <c r="A105" s="1">
        <v>1298</v>
      </c>
      <c r="B105" s="2">
        <v>208168000000</v>
      </c>
      <c r="C105" s="1" t="s">
        <v>51</v>
      </c>
    </row>
    <row r="106" spans="1:3" x14ac:dyDescent="0.25">
      <c r="A106" s="1">
        <v>1298</v>
      </c>
      <c r="B106" s="2">
        <v>265977000000</v>
      </c>
      <c r="C106" s="1" t="s">
        <v>1516</v>
      </c>
    </row>
    <row r="107" spans="1:3" x14ac:dyDescent="0.25">
      <c r="A107" s="1">
        <v>1298</v>
      </c>
      <c r="B107" s="2">
        <v>101649000000</v>
      </c>
      <c r="C107" s="1" t="s">
        <v>1511</v>
      </c>
    </row>
    <row r="108" spans="1:3" x14ac:dyDescent="0.25">
      <c r="A108" s="1">
        <v>1298</v>
      </c>
      <c r="B108" s="2">
        <v>191802000000</v>
      </c>
      <c r="C108" s="1" t="s">
        <v>1512</v>
      </c>
    </row>
    <row r="109" spans="1:3" x14ac:dyDescent="0.25">
      <c r="A109" s="1">
        <v>1298</v>
      </c>
      <c r="B109" s="2">
        <v>183131000000</v>
      </c>
      <c r="C109" s="1" t="s">
        <v>12</v>
      </c>
    </row>
    <row r="110" spans="1:3" x14ac:dyDescent="0.25">
      <c r="A110" s="1">
        <v>1298</v>
      </c>
      <c r="B110" s="2">
        <v>184725000000</v>
      </c>
      <c r="C110" s="1" t="s">
        <v>11</v>
      </c>
    </row>
    <row r="111" spans="1:3" x14ac:dyDescent="0.25">
      <c r="A111" s="1">
        <v>1298</v>
      </c>
      <c r="B111" s="2">
        <v>45010261298</v>
      </c>
      <c r="C111" s="1" t="s">
        <v>1530</v>
      </c>
    </row>
    <row r="112" spans="1:3" x14ac:dyDescent="0.25">
      <c r="A112" s="1">
        <v>1298</v>
      </c>
      <c r="B112" s="2">
        <v>231654000000</v>
      </c>
      <c r="C112" s="1" t="s">
        <v>385</v>
      </c>
    </row>
    <row r="113" spans="1:3" x14ac:dyDescent="0.25">
      <c r="A113" s="1">
        <v>1298</v>
      </c>
      <c r="B113" s="2">
        <v>433826000000</v>
      </c>
      <c r="C113" s="1" t="s">
        <v>1521</v>
      </c>
    </row>
    <row r="114" spans="1:3" x14ac:dyDescent="0.25">
      <c r="A114" s="1">
        <v>1298</v>
      </c>
      <c r="B114" s="2">
        <v>181892000000</v>
      </c>
      <c r="C114" s="1" t="s">
        <v>31</v>
      </c>
    </row>
    <row r="115" spans="1:3" x14ac:dyDescent="0.25">
      <c r="A115" s="1">
        <v>1298</v>
      </c>
      <c r="B115" s="2">
        <v>182646000000</v>
      </c>
      <c r="C115" s="1" t="s">
        <v>39</v>
      </c>
    </row>
    <row r="116" spans="1:3" x14ac:dyDescent="0.25">
      <c r="A116" s="1">
        <v>1298</v>
      </c>
      <c r="B116" s="2">
        <v>39864501298</v>
      </c>
      <c r="C116" s="1" t="s">
        <v>1531</v>
      </c>
    </row>
    <row r="117" spans="1:3" x14ac:dyDescent="0.25">
      <c r="A117" s="1">
        <v>1298</v>
      </c>
      <c r="B117" s="2">
        <v>183686000000</v>
      </c>
      <c r="C117" s="1" t="s">
        <v>67</v>
      </c>
    </row>
    <row r="118" spans="1:3" x14ac:dyDescent="0.25">
      <c r="A118" s="1">
        <v>1298</v>
      </c>
      <c r="B118" s="2">
        <v>183939000000</v>
      </c>
      <c r="C118" s="1" t="s">
        <v>28</v>
      </c>
    </row>
    <row r="119" spans="1:3" x14ac:dyDescent="0.25">
      <c r="A119" s="1">
        <v>1298</v>
      </c>
      <c r="B119" s="2">
        <v>290513000000</v>
      </c>
      <c r="C119" s="1" t="s">
        <v>1518</v>
      </c>
    </row>
    <row r="120" spans="1:3" x14ac:dyDescent="0.25">
      <c r="A120" s="1">
        <v>1298</v>
      </c>
      <c r="B120" s="2">
        <v>181565000000</v>
      </c>
      <c r="C120" s="1" t="s">
        <v>22</v>
      </c>
    </row>
    <row r="121" spans="1:3" x14ac:dyDescent="0.25">
      <c r="A121" s="1">
        <v>1298</v>
      </c>
      <c r="B121" s="2">
        <v>183659000000</v>
      </c>
      <c r="C121" s="1" t="s">
        <v>23</v>
      </c>
    </row>
    <row r="122" spans="1:3" x14ac:dyDescent="0.25">
      <c r="A122" s="1">
        <v>1298</v>
      </c>
      <c r="B122" s="2">
        <v>184804000000</v>
      </c>
      <c r="C122" s="1" t="s">
        <v>38</v>
      </c>
    </row>
    <row r="123" spans="1:3" x14ac:dyDescent="0.25">
      <c r="A123" s="1">
        <v>1298</v>
      </c>
      <c r="B123" s="2">
        <v>183611000000</v>
      </c>
      <c r="C123" s="1" t="s">
        <v>50</v>
      </c>
    </row>
    <row r="124" spans="1:3" x14ac:dyDescent="0.25">
      <c r="A124" s="1">
        <v>1298</v>
      </c>
      <c r="B124" s="2">
        <v>200705000000</v>
      </c>
      <c r="C124" s="1" t="s">
        <v>1513</v>
      </c>
    </row>
    <row r="125" spans="1:3" x14ac:dyDescent="0.25">
      <c r="A125" s="1">
        <v>1298</v>
      </c>
      <c r="B125" s="2">
        <v>334268000000</v>
      </c>
      <c r="C125" s="1" t="s">
        <v>1520</v>
      </c>
    </row>
    <row r="126" spans="1:3" x14ac:dyDescent="0.25">
      <c r="A126" s="1">
        <v>1298</v>
      </c>
      <c r="B126" s="2">
        <v>5715291298</v>
      </c>
      <c r="C126" s="1" t="s">
        <v>1267</v>
      </c>
    </row>
    <row r="127" spans="1:3" x14ac:dyDescent="0.25">
      <c r="A127" s="1">
        <v>1298</v>
      </c>
      <c r="B127" s="2">
        <v>184215000000</v>
      </c>
      <c r="C127" s="1" t="s">
        <v>388</v>
      </c>
    </row>
    <row r="128" spans="1:3" x14ac:dyDescent="0.25">
      <c r="A128" s="1">
        <v>1298</v>
      </c>
      <c r="B128" s="2">
        <v>4521181298</v>
      </c>
      <c r="C128" s="1" t="s">
        <v>1532</v>
      </c>
    </row>
    <row r="129" spans="1:3" x14ac:dyDescent="0.25">
      <c r="A129" s="1">
        <v>1298</v>
      </c>
      <c r="B129" s="2">
        <v>236263601298</v>
      </c>
      <c r="C129" s="1" t="s">
        <v>1549</v>
      </c>
    </row>
    <row r="130" spans="1:3" x14ac:dyDescent="0.25">
      <c r="A130" s="1">
        <v>1298</v>
      </c>
      <c r="B130" s="2">
        <v>182493641298</v>
      </c>
      <c r="C130" s="1" t="s">
        <v>1557</v>
      </c>
    </row>
    <row r="131" spans="1:3" x14ac:dyDescent="0.25">
      <c r="A131" s="1">
        <v>1298</v>
      </c>
      <c r="B131" s="2">
        <v>47988141298</v>
      </c>
      <c r="C131" s="1" t="s">
        <v>1560</v>
      </c>
    </row>
    <row r="132" spans="1:3" x14ac:dyDescent="0.25">
      <c r="A132" s="1">
        <v>1298</v>
      </c>
      <c r="B132" s="2">
        <v>183686371298</v>
      </c>
      <c r="C132" s="1" t="s">
        <v>266</v>
      </c>
    </row>
    <row r="133" spans="1:3" x14ac:dyDescent="0.25">
      <c r="A133" s="1">
        <v>1298</v>
      </c>
      <c r="B133" s="2">
        <v>283099141298</v>
      </c>
      <c r="C133" s="1" t="s">
        <v>1564</v>
      </c>
    </row>
    <row r="134" spans="1:3" x14ac:dyDescent="0.25">
      <c r="A134" s="1">
        <v>1298</v>
      </c>
      <c r="B134" s="2">
        <v>419283621298</v>
      </c>
      <c r="C134" s="1" t="s">
        <v>1566</v>
      </c>
    </row>
    <row r="135" spans="1:3" x14ac:dyDescent="0.25">
      <c r="A135" s="1">
        <v>1298</v>
      </c>
      <c r="B135" s="2">
        <v>4831791298</v>
      </c>
      <c r="C135" s="1" t="s">
        <v>1572</v>
      </c>
    </row>
    <row r="136" spans="1:3" x14ac:dyDescent="0.25">
      <c r="A136" s="1">
        <v>1298</v>
      </c>
      <c r="B136" s="2">
        <v>3044861298</v>
      </c>
      <c r="C136" s="1" t="s">
        <v>1575</v>
      </c>
    </row>
    <row r="137" spans="1:3" x14ac:dyDescent="0.25">
      <c r="A137" s="1">
        <v>1316</v>
      </c>
      <c r="B137" s="2">
        <v>51388151316</v>
      </c>
      <c r="C137" s="2" t="s">
        <v>52</v>
      </c>
    </row>
    <row r="138" spans="1:3" x14ac:dyDescent="0.25">
      <c r="A138" s="1">
        <v>1316</v>
      </c>
      <c r="B138" s="2">
        <v>95590661316</v>
      </c>
      <c r="C138" s="2" t="s">
        <v>53</v>
      </c>
    </row>
    <row r="139" spans="1:3" x14ac:dyDescent="0.25">
      <c r="A139" s="1">
        <v>1316</v>
      </c>
      <c r="B139" s="2">
        <v>181546271316</v>
      </c>
      <c r="C139" s="2" t="s">
        <v>54</v>
      </c>
    </row>
    <row r="140" spans="1:3" x14ac:dyDescent="0.25">
      <c r="A140" s="1">
        <v>1316</v>
      </c>
      <c r="B140" s="2">
        <v>192435781316</v>
      </c>
      <c r="C140" s="2" t="s">
        <v>55</v>
      </c>
    </row>
    <row r="141" spans="1:3" x14ac:dyDescent="0.25">
      <c r="A141" s="1">
        <v>1316</v>
      </c>
      <c r="B141" s="2">
        <v>184184661316</v>
      </c>
      <c r="C141" s="2" t="s">
        <v>56</v>
      </c>
    </row>
    <row r="142" spans="1:3" x14ac:dyDescent="0.25">
      <c r="A142" s="1">
        <v>1316</v>
      </c>
      <c r="B142" s="2">
        <v>183401871316</v>
      </c>
      <c r="C142" s="2" t="s">
        <v>57</v>
      </c>
    </row>
    <row r="143" spans="1:3" x14ac:dyDescent="0.25">
      <c r="A143" s="1">
        <v>1316</v>
      </c>
      <c r="B143" s="2">
        <v>51394381316</v>
      </c>
      <c r="C143" s="2" t="s">
        <v>58</v>
      </c>
    </row>
    <row r="144" spans="1:3" x14ac:dyDescent="0.25">
      <c r="A144" s="1">
        <v>1316</v>
      </c>
      <c r="B144" s="2">
        <v>21571611316</v>
      </c>
      <c r="C144" s="2" t="s">
        <v>59</v>
      </c>
    </row>
    <row r="145" spans="1:3" x14ac:dyDescent="0.25">
      <c r="A145" s="1">
        <v>1316</v>
      </c>
      <c r="B145" s="2">
        <v>51391841316</v>
      </c>
      <c r="C145" s="2" t="s">
        <v>60</v>
      </c>
    </row>
    <row r="146" spans="1:3" x14ac:dyDescent="0.25">
      <c r="A146" s="1">
        <v>1316</v>
      </c>
      <c r="B146" s="2">
        <v>183432401316</v>
      </c>
      <c r="C146" s="2" t="s">
        <v>61</v>
      </c>
    </row>
    <row r="147" spans="1:3" x14ac:dyDescent="0.25">
      <c r="A147" s="1">
        <v>1316</v>
      </c>
      <c r="B147" s="2">
        <v>181651881316</v>
      </c>
      <c r="C147" s="2" t="s">
        <v>62</v>
      </c>
    </row>
    <row r="148" spans="1:3" x14ac:dyDescent="0.25">
      <c r="A148" s="1">
        <v>1316</v>
      </c>
      <c r="B148" s="2">
        <v>94810951316</v>
      </c>
      <c r="C148" s="2" t="s">
        <v>63</v>
      </c>
    </row>
    <row r="149" spans="1:3" x14ac:dyDescent="0.25">
      <c r="A149" s="1">
        <v>1316</v>
      </c>
      <c r="B149" s="2">
        <v>183152511316</v>
      </c>
      <c r="C149" s="2" t="s">
        <v>64</v>
      </c>
    </row>
    <row r="150" spans="1:3" x14ac:dyDescent="0.25">
      <c r="A150" s="1">
        <v>1316</v>
      </c>
      <c r="B150" s="2">
        <v>270878501316</v>
      </c>
      <c r="C150" s="2" t="s">
        <v>65</v>
      </c>
    </row>
    <row r="151" spans="1:3" x14ac:dyDescent="0.25">
      <c r="A151" s="1">
        <v>1316</v>
      </c>
      <c r="B151" s="2">
        <v>181818181316</v>
      </c>
      <c r="C151" s="2" t="s">
        <v>66</v>
      </c>
    </row>
    <row r="152" spans="1:3" x14ac:dyDescent="0.25">
      <c r="A152" s="1">
        <v>1316</v>
      </c>
      <c r="B152" s="2">
        <v>183686371316</v>
      </c>
      <c r="C152" s="2" t="s">
        <v>67</v>
      </c>
    </row>
    <row r="153" spans="1:3" x14ac:dyDescent="0.25">
      <c r="A153" s="1">
        <v>1316</v>
      </c>
      <c r="B153" s="2">
        <v>43858151316</v>
      </c>
      <c r="C153" s="2" t="s">
        <v>68</v>
      </c>
    </row>
    <row r="154" spans="1:3" x14ac:dyDescent="0.25">
      <c r="A154" s="1">
        <v>1316</v>
      </c>
      <c r="B154" s="2">
        <v>181874551316</v>
      </c>
      <c r="C154" s="2" t="s">
        <v>69</v>
      </c>
    </row>
    <row r="155" spans="1:3" x14ac:dyDescent="0.25">
      <c r="A155" s="1">
        <v>1316</v>
      </c>
      <c r="B155" s="2">
        <v>311119571316</v>
      </c>
      <c r="C155" s="2" t="s">
        <v>70</v>
      </c>
    </row>
    <row r="156" spans="1:3" x14ac:dyDescent="0.25">
      <c r="A156" s="1">
        <v>1316</v>
      </c>
      <c r="B156" s="2">
        <v>182982971316</v>
      </c>
      <c r="C156" s="2" t="s">
        <v>71</v>
      </c>
    </row>
    <row r="157" spans="1:3" x14ac:dyDescent="0.25">
      <c r="A157" s="1">
        <v>1316</v>
      </c>
      <c r="B157" s="2">
        <v>408540661316</v>
      </c>
      <c r="C157" s="2" t="s">
        <v>72</v>
      </c>
    </row>
    <row r="158" spans="1:3" x14ac:dyDescent="0.25">
      <c r="A158" s="1">
        <v>1316</v>
      </c>
      <c r="B158" s="2">
        <v>51389061316</v>
      </c>
      <c r="C158" s="2" t="s">
        <v>73</v>
      </c>
    </row>
    <row r="159" spans="1:3" x14ac:dyDescent="0.25">
      <c r="A159" s="1">
        <v>1316</v>
      </c>
      <c r="B159" s="2">
        <v>92868091316</v>
      </c>
      <c r="C159" s="2" t="s">
        <v>74</v>
      </c>
    </row>
    <row r="160" spans="1:3" x14ac:dyDescent="0.25">
      <c r="A160" s="1">
        <v>1316</v>
      </c>
      <c r="B160" s="2">
        <v>181651881316</v>
      </c>
      <c r="C160" s="1" t="s">
        <v>62</v>
      </c>
    </row>
    <row r="161" spans="1:3" x14ac:dyDescent="0.25">
      <c r="A161" s="1">
        <v>1316</v>
      </c>
      <c r="B161" s="2">
        <v>182982971316</v>
      </c>
      <c r="C161" s="1" t="s">
        <v>71</v>
      </c>
    </row>
    <row r="162" spans="1:3" x14ac:dyDescent="0.25">
      <c r="A162" s="1">
        <v>1316</v>
      </c>
      <c r="B162" s="2">
        <v>181874551316</v>
      </c>
      <c r="C162" s="1" t="s">
        <v>69</v>
      </c>
    </row>
    <row r="163" spans="1:3" x14ac:dyDescent="0.25">
      <c r="A163" s="1">
        <v>1316</v>
      </c>
      <c r="B163" s="2">
        <v>181818181316</v>
      </c>
      <c r="C163" s="1" t="s">
        <v>66</v>
      </c>
    </row>
    <row r="164" spans="1:3" x14ac:dyDescent="0.25">
      <c r="A164" s="1">
        <v>1316</v>
      </c>
      <c r="B164" s="2">
        <v>183686371316</v>
      </c>
      <c r="C164" s="1" t="s">
        <v>67</v>
      </c>
    </row>
    <row r="165" spans="1:3" x14ac:dyDescent="0.25">
      <c r="A165" s="1">
        <v>1316</v>
      </c>
      <c r="B165" s="2">
        <v>181546271316</v>
      </c>
      <c r="C165" s="1" t="s">
        <v>54</v>
      </c>
    </row>
    <row r="166" spans="1:3" x14ac:dyDescent="0.25">
      <c r="A166" s="1">
        <v>1316</v>
      </c>
      <c r="B166" s="2">
        <v>183401871316</v>
      </c>
      <c r="C166" s="1" t="s">
        <v>57</v>
      </c>
    </row>
    <row r="167" spans="1:3" x14ac:dyDescent="0.25">
      <c r="A167" s="1">
        <v>1316</v>
      </c>
      <c r="B167" s="2">
        <v>184184661316</v>
      </c>
      <c r="C167" s="1" t="s">
        <v>56</v>
      </c>
    </row>
    <row r="168" spans="1:3" x14ac:dyDescent="0.25">
      <c r="A168" s="1">
        <v>1316</v>
      </c>
      <c r="B168" s="2">
        <v>183152511316</v>
      </c>
      <c r="C168" s="1" t="s">
        <v>64</v>
      </c>
    </row>
    <row r="169" spans="1:3" x14ac:dyDescent="0.25">
      <c r="A169" s="1">
        <v>1316</v>
      </c>
      <c r="B169" s="2">
        <v>183432401316</v>
      </c>
      <c r="C169" s="1" t="s">
        <v>61</v>
      </c>
    </row>
    <row r="170" spans="1:3" x14ac:dyDescent="0.25">
      <c r="A170" s="1">
        <v>1316</v>
      </c>
      <c r="B170" s="2">
        <v>382268771316</v>
      </c>
      <c r="C170" s="1" t="s">
        <v>387</v>
      </c>
    </row>
    <row r="171" spans="1:3" x14ac:dyDescent="0.25">
      <c r="A171" s="1">
        <v>1316</v>
      </c>
      <c r="B171" s="2">
        <v>223315861316</v>
      </c>
      <c r="C171" s="1" t="s">
        <v>383</v>
      </c>
    </row>
    <row r="172" spans="1:3" x14ac:dyDescent="0.25">
      <c r="A172" s="1">
        <v>1316</v>
      </c>
      <c r="B172" s="2">
        <v>231654211316</v>
      </c>
      <c r="C172" s="1" t="s">
        <v>385</v>
      </c>
    </row>
    <row r="173" spans="1:3" x14ac:dyDescent="0.25">
      <c r="A173" s="1">
        <v>1316</v>
      </c>
      <c r="B173" s="2">
        <v>26644681316</v>
      </c>
      <c r="C173" s="1" t="s">
        <v>384</v>
      </c>
    </row>
    <row r="174" spans="1:3" x14ac:dyDescent="0.25">
      <c r="A174" s="1">
        <v>1316</v>
      </c>
      <c r="B174" s="2">
        <v>358744181316</v>
      </c>
      <c r="C174" s="1" t="s">
        <v>415</v>
      </c>
    </row>
    <row r="175" spans="1:3" x14ac:dyDescent="0.25">
      <c r="A175" s="1">
        <v>1316</v>
      </c>
      <c r="B175" s="2">
        <v>50459851316</v>
      </c>
      <c r="C175" s="1" t="s">
        <v>417</v>
      </c>
    </row>
    <row r="176" spans="1:3" x14ac:dyDescent="0.25">
      <c r="A176" s="1">
        <v>1316</v>
      </c>
      <c r="B176" s="2">
        <v>57570261316</v>
      </c>
      <c r="C176" s="1" t="s">
        <v>448</v>
      </c>
    </row>
    <row r="177" spans="1:3" x14ac:dyDescent="0.25">
      <c r="A177" s="1">
        <v>1316</v>
      </c>
      <c r="B177" s="2">
        <v>28935661316</v>
      </c>
      <c r="C177" s="1" t="s">
        <v>1517</v>
      </c>
    </row>
    <row r="178" spans="1:3" x14ac:dyDescent="0.25">
      <c r="A178" s="1">
        <v>1316</v>
      </c>
      <c r="B178" s="2">
        <v>334268381316</v>
      </c>
      <c r="C178" s="1" t="s">
        <v>1520</v>
      </c>
    </row>
    <row r="179" spans="1:3" x14ac:dyDescent="0.25">
      <c r="A179" s="1">
        <v>1316</v>
      </c>
      <c r="B179" s="2">
        <v>184185000000</v>
      </c>
      <c r="C179" s="1" t="s">
        <v>56</v>
      </c>
    </row>
    <row r="180" spans="1:3" x14ac:dyDescent="0.25">
      <c r="A180" s="1">
        <v>1316</v>
      </c>
      <c r="B180" s="2">
        <v>182983000000</v>
      </c>
      <c r="C180" s="1" t="s">
        <v>71</v>
      </c>
    </row>
    <row r="181" spans="1:3" x14ac:dyDescent="0.25">
      <c r="A181" s="1">
        <v>1316</v>
      </c>
      <c r="B181" s="2">
        <v>45010261316</v>
      </c>
      <c r="C181" s="1" t="s">
        <v>1530</v>
      </c>
    </row>
    <row r="182" spans="1:3" x14ac:dyDescent="0.25">
      <c r="A182" s="1">
        <v>1316</v>
      </c>
      <c r="B182" s="2">
        <v>181818000000</v>
      </c>
      <c r="C182" s="1" t="s">
        <v>66</v>
      </c>
    </row>
    <row r="183" spans="1:3" x14ac:dyDescent="0.25">
      <c r="A183" s="1">
        <v>1316</v>
      </c>
      <c r="B183" s="2">
        <v>181875000000</v>
      </c>
      <c r="C183" s="1" t="s">
        <v>69</v>
      </c>
    </row>
    <row r="184" spans="1:3" x14ac:dyDescent="0.25">
      <c r="A184" s="1">
        <v>1316</v>
      </c>
      <c r="B184" s="2">
        <v>39864501316</v>
      </c>
      <c r="C184" s="1" t="s">
        <v>1531</v>
      </c>
    </row>
    <row r="185" spans="1:3" x14ac:dyDescent="0.25">
      <c r="A185" s="1">
        <v>1316</v>
      </c>
      <c r="B185" s="2">
        <v>181546000000</v>
      </c>
      <c r="C185" s="1" t="s">
        <v>54</v>
      </c>
    </row>
    <row r="186" spans="1:3" x14ac:dyDescent="0.25">
      <c r="A186" s="1">
        <v>1316</v>
      </c>
      <c r="B186" s="2">
        <v>236264000000</v>
      </c>
      <c r="C186" s="1" t="s">
        <v>1534</v>
      </c>
    </row>
    <row r="187" spans="1:3" x14ac:dyDescent="0.25">
      <c r="A187" s="1">
        <v>1316</v>
      </c>
      <c r="B187" s="2">
        <v>181652000000</v>
      </c>
      <c r="C187" s="1" t="s">
        <v>62</v>
      </c>
    </row>
    <row r="188" spans="1:3" x14ac:dyDescent="0.25">
      <c r="A188" s="1">
        <v>1316</v>
      </c>
      <c r="B188" s="2">
        <v>183153000000</v>
      </c>
      <c r="C188" s="1" t="s">
        <v>64</v>
      </c>
    </row>
    <row r="189" spans="1:3" x14ac:dyDescent="0.25">
      <c r="A189" s="1">
        <v>1316</v>
      </c>
      <c r="B189" s="2">
        <v>435420000000</v>
      </c>
      <c r="C189" s="1" t="s">
        <v>1535</v>
      </c>
    </row>
    <row r="190" spans="1:3" x14ac:dyDescent="0.25">
      <c r="A190" s="1">
        <v>1316</v>
      </c>
      <c r="B190" s="2">
        <v>183402000000</v>
      </c>
      <c r="C190" s="1" t="s">
        <v>57</v>
      </c>
    </row>
    <row r="191" spans="1:3" x14ac:dyDescent="0.25">
      <c r="A191" s="1">
        <v>1316</v>
      </c>
      <c r="B191" s="2">
        <v>435420021316</v>
      </c>
      <c r="C191" s="1" t="s">
        <v>1588</v>
      </c>
    </row>
    <row r="192" spans="1:3" x14ac:dyDescent="0.25">
      <c r="A192" s="1">
        <v>1317</v>
      </c>
      <c r="B192" s="2">
        <v>183037911317</v>
      </c>
      <c r="C192" s="2" t="s">
        <v>75</v>
      </c>
    </row>
    <row r="193" spans="1:3" x14ac:dyDescent="0.25">
      <c r="A193" s="1">
        <v>1317</v>
      </c>
      <c r="B193" s="2">
        <v>5201681317</v>
      </c>
      <c r="C193" s="2" t="s">
        <v>76</v>
      </c>
    </row>
    <row r="194" spans="1:3" x14ac:dyDescent="0.25">
      <c r="A194" s="1">
        <v>1317</v>
      </c>
      <c r="B194" s="2">
        <v>4150201317</v>
      </c>
      <c r="C194" s="2" t="s">
        <v>77</v>
      </c>
    </row>
    <row r="195" spans="1:3" x14ac:dyDescent="0.25">
      <c r="A195" s="1">
        <v>1317</v>
      </c>
      <c r="B195" s="2">
        <v>397665091317</v>
      </c>
      <c r="C195" s="2" t="s">
        <v>78</v>
      </c>
    </row>
    <row r="196" spans="1:3" x14ac:dyDescent="0.25">
      <c r="A196" s="1">
        <v>1317</v>
      </c>
      <c r="B196" s="2">
        <v>7439441317</v>
      </c>
      <c r="C196" s="2" t="s">
        <v>79</v>
      </c>
    </row>
    <row r="197" spans="1:3" x14ac:dyDescent="0.25">
      <c r="A197" s="1">
        <v>1317</v>
      </c>
      <c r="B197" s="2">
        <v>7687901317</v>
      </c>
      <c r="C197" s="2" t="s">
        <v>80</v>
      </c>
    </row>
    <row r="198" spans="1:3" x14ac:dyDescent="0.25">
      <c r="A198" s="1">
        <v>1317</v>
      </c>
      <c r="B198" s="2">
        <v>5201921317</v>
      </c>
      <c r="C198" s="2" t="s">
        <v>81</v>
      </c>
    </row>
    <row r="199" spans="1:3" x14ac:dyDescent="0.25">
      <c r="A199" s="1">
        <v>1317</v>
      </c>
      <c r="B199" s="2">
        <v>5201981317</v>
      </c>
      <c r="C199" s="2" t="s">
        <v>82</v>
      </c>
    </row>
    <row r="200" spans="1:3" x14ac:dyDescent="0.25">
      <c r="A200" s="1">
        <v>1317</v>
      </c>
      <c r="B200" s="2">
        <v>6405041317</v>
      </c>
      <c r="C200" s="2" t="s">
        <v>83</v>
      </c>
    </row>
    <row r="201" spans="1:3" x14ac:dyDescent="0.25">
      <c r="A201" s="1">
        <v>1317</v>
      </c>
      <c r="B201" s="2">
        <v>5201871317</v>
      </c>
      <c r="C201" s="2" t="s">
        <v>84</v>
      </c>
    </row>
    <row r="202" spans="1:3" x14ac:dyDescent="0.25">
      <c r="A202" s="1">
        <v>1317</v>
      </c>
      <c r="B202" s="2">
        <v>5201651317</v>
      </c>
      <c r="C202" s="2" t="s">
        <v>85</v>
      </c>
    </row>
    <row r="203" spans="1:3" x14ac:dyDescent="0.25">
      <c r="A203" s="1">
        <v>1317</v>
      </c>
      <c r="B203" s="2">
        <v>5201791317</v>
      </c>
      <c r="C203" s="2" t="s">
        <v>86</v>
      </c>
    </row>
    <row r="204" spans="1:3" x14ac:dyDescent="0.25">
      <c r="A204" s="1">
        <v>1317</v>
      </c>
      <c r="B204" s="2">
        <v>16095581317</v>
      </c>
      <c r="C204" s="2" t="s">
        <v>87</v>
      </c>
    </row>
    <row r="205" spans="1:3" x14ac:dyDescent="0.25">
      <c r="A205" s="1">
        <v>1317</v>
      </c>
      <c r="B205" s="2">
        <v>407197881317</v>
      </c>
      <c r="C205" s="2" t="s">
        <v>88</v>
      </c>
    </row>
    <row r="206" spans="1:3" x14ac:dyDescent="0.25">
      <c r="A206" s="1">
        <v>1317</v>
      </c>
      <c r="B206" s="2">
        <v>267769321317</v>
      </c>
      <c r="C206" s="2" t="s">
        <v>89</v>
      </c>
    </row>
    <row r="207" spans="1:3" x14ac:dyDescent="0.25">
      <c r="A207" s="1">
        <v>1317</v>
      </c>
      <c r="B207" s="2">
        <v>276470361317</v>
      </c>
      <c r="C207" s="2" t="s">
        <v>90</v>
      </c>
    </row>
    <row r="208" spans="1:3" x14ac:dyDescent="0.25">
      <c r="A208" s="1">
        <v>1317</v>
      </c>
      <c r="B208" s="2">
        <v>5539161317</v>
      </c>
      <c r="C208" s="2" t="s">
        <v>91</v>
      </c>
    </row>
    <row r="209" spans="1:3" x14ac:dyDescent="0.25">
      <c r="A209" s="1">
        <v>1317</v>
      </c>
      <c r="B209" s="2">
        <v>16381371317</v>
      </c>
      <c r="C209" s="2" t="s">
        <v>92</v>
      </c>
    </row>
    <row r="210" spans="1:3" x14ac:dyDescent="0.25">
      <c r="A210" s="1">
        <v>1317</v>
      </c>
      <c r="B210" s="2">
        <v>5201831317</v>
      </c>
      <c r="C210" s="2" t="s">
        <v>93</v>
      </c>
    </row>
    <row r="211" spans="1:3" x14ac:dyDescent="0.25">
      <c r="A211" s="1">
        <v>1317</v>
      </c>
      <c r="B211" s="2">
        <v>223315861317</v>
      </c>
      <c r="C211" s="1" t="s">
        <v>383</v>
      </c>
    </row>
    <row r="212" spans="1:3" x14ac:dyDescent="0.25">
      <c r="A212" s="1">
        <v>1317</v>
      </c>
      <c r="B212" s="2">
        <v>231654211317</v>
      </c>
      <c r="C212" s="1" t="s">
        <v>385</v>
      </c>
    </row>
    <row r="213" spans="1:3" x14ac:dyDescent="0.25">
      <c r="A213" s="1">
        <v>1317</v>
      </c>
      <c r="B213" s="2">
        <v>381959511317</v>
      </c>
      <c r="C213" s="1" t="s">
        <v>389</v>
      </c>
    </row>
    <row r="214" spans="1:3" x14ac:dyDescent="0.25">
      <c r="A214" s="1">
        <v>1317</v>
      </c>
      <c r="B214" s="2">
        <v>358744181317</v>
      </c>
      <c r="C214" s="1" t="s">
        <v>415</v>
      </c>
    </row>
    <row r="215" spans="1:3" x14ac:dyDescent="0.25">
      <c r="A215" s="1">
        <v>1317</v>
      </c>
      <c r="B215" s="2">
        <v>425220241317</v>
      </c>
      <c r="C215" s="1" t="s">
        <v>454</v>
      </c>
    </row>
    <row r="216" spans="1:3" x14ac:dyDescent="0.25">
      <c r="A216" s="1">
        <v>1317</v>
      </c>
      <c r="B216" s="2">
        <v>57570261317</v>
      </c>
      <c r="C216" s="1" t="s">
        <v>448</v>
      </c>
    </row>
    <row r="217" spans="1:3" x14ac:dyDescent="0.25">
      <c r="A217" s="1">
        <v>1317</v>
      </c>
      <c r="B217" s="2">
        <v>28935661317</v>
      </c>
      <c r="C217" s="1" t="s">
        <v>1517</v>
      </c>
    </row>
    <row r="218" spans="1:3" x14ac:dyDescent="0.25">
      <c r="A218" s="1">
        <v>1317</v>
      </c>
      <c r="B218" s="2">
        <v>334268381317</v>
      </c>
      <c r="C218" s="1" t="s">
        <v>1520</v>
      </c>
    </row>
    <row r="219" spans="1:3" x14ac:dyDescent="0.25">
      <c r="A219" s="1">
        <v>1317</v>
      </c>
      <c r="B219" s="2">
        <v>39864501317</v>
      </c>
      <c r="C219" s="1" t="s">
        <v>1531</v>
      </c>
    </row>
    <row r="220" spans="1:3" x14ac:dyDescent="0.25">
      <c r="A220" s="1">
        <v>1317</v>
      </c>
      <c r="B220" s="2">
        <v>381960000000</v>
      </c>
      <c r="C220" s="1" t="s">
        <v>389</v>
      </c>
    </row>
    <row r="221" spans="1:3" x14ac:dyDescent="0.25">
      <c r="A221" s="1">
        <v>1317</v>
      </c>
      <c r="B221" s="2">
        <v>103832000000</v>
      </c>
      <c r="C221" s="1" t="s">
        <v>1127</v>
      </c>
    </row>
    <row r="222" spans="1:3" x14ac:dyDescent="0.25">
      <c r="A222" s="1">
        <v>1317</v>
      </c>
      <c r="B222" s="2">
        <v>23664171317</v>
      </c>
      <c r="C222" s="1" t="s">
        <v>1536</v>
      </c>
    </row>
    <row r="223" spans="1:3" x14ac:dyDescent="0.25">
      <c r="A223" s="1">
        <v>1317</v>
      </c>
      <c r="B223" s="2">
        <v>201432000000</v>
      </c>
      <c r="C223" s="1" t="s">
        <v>1537</v>
      </c>
    </row>
    <row r="224" spans="1:3" x14ac:dyDescent="0.25">
      <c r="A224" s="1">
        <v>1317</v>
      </c>
      <c r="B224" s="2">
        <v>45010261317</v>
      </c>
      <c r="C224" s="1" t="s">
        <v>1530</v>
      </c>
    </row>
    <row r="225" spans="1:3" x14ac:dyDescent="0.25">
      <c r="A225" s="1">
        <v>1317</v>
      </c>
      <c r="B225" s="2">
        <v>103831921317</v>
      </c>
      <c r="C225" s="1" t="s">
        <v>1597</v>
      </c>
    </row>
    <row r="226" spans="1:3" x14ac:dyDescent="0.25">
      <c r="A226" s="1">
        <v>1317</v>
      </c>
      <c r="B226" s="2">
        <v>33694261317</v>
      </c>
      <c r="C226" s="1" t="s">
        <v>1558</v>
      </c>
    </row>
    <row r="227" spans="1:3" x14ac:dyDescent="0.25">
      <c r="A227" s="1">
        <v>1317</v>
      </c>
      <c r="B227" s="2">
        <v>201432491317</v>
      </c>
      <c r="C227" s="1" t="s">
        <v>1591</v>
      </c>
    </row>
    <row r="228" spans="1:3" x14ac:dyDescent="0.25">
      <c r="A228" s="1">
        <v>1318</v>
      </c>
      <c r="B228" s="2">
        <v>183301841318</v>
      </c>
      <c r="C228" s="2" t="s">
        <v>94</v>
      </c>
    </row>
    <row r="229" spans="1:3" x14ac:dyDescent="0.25">
      <c r="A229" s="1">
        <v>1318</v>
      </c>
      <c r="B229" s="2">
        <v>51398391318</v>
      </c>
      <c r="C229" s="2" t="s">
        <v>95</v>
      </c>
    </row>
    <row r="230" spans="1:3" x14ac:dyDescent="0.25">
      <c r="A230" s="1">
        <v>1318</v>
      </c>
      <c r="B230" s="2">
        <v>182638901318</v>
      </c>
      <c r="C230" s="2" t="s">
        <v>96</v>
      </c>
    </row>
    <row r="231" spans="1:3" x14ac:dyDescent="0.25">
      <c r="A231" s="1">
        <v>1318</v>
      </c>
      <c r="B231" s="2">
        <v>185030611318</v>
      </c>
      <c r="C231" s="2" t="s">
        <v>97</v>
      </c>
    </row>
    <row r="232" spans="1:3" x14ac:dyDescent="0.25">
      <c r="A232" s="1">
        <v>1318</v>
      </c>
      <c r="B232" s="2">
        <v>51401221318</v>
      </c>
      <c r="C232" s="2" t="s">
        <v>98</v>
      </c>
    </row>
    <row r="233" spans="1:3" x14ac:dyDescent="0.25">
      <c r="A233" s="1">
        <v>1318</v>
      </c>
      <c r="B233" s="2">
        <v>185231701318</v>
      </c>
      <c r="C233" s="2" t="s">
        <v>99</v>
      </c>
    </row>
    <row r="234" spans="1:3" x14ac:dyDescent="0.25">
      <c r="A234" s="1">
        <v>1318</v>
      </c>
      <c r="B234" s="2">
        <v>280466911318</v>
      </c>
      <c r="C234" s="2" t="s">
        <v>100</v>
      </c>
    </row>
    <row r="235" spans="1:3" x14ac:dyDescent="0.25">
      <c r="A235" s="1">
        <v>1318</v>
      </c>
      <c r="B235" s="2">
        <v>266350991318</v>
      </c>
      <c r="C235" s="2" t="s">
        <v>101</v>
      </c>
    </row>
    <row r="236" spans="1:3" x14ac:dyDescent="0.25">
      <c r="A236" s="1">
        <v>1318</v>
      </c>
      <c r="B236" s="2">
        <v>51399711318</v>
      </c>
      <c r="C236" s="2" t="s">
        <v>102</v>
      </c>
    </row>
    <row r="237" spans="1:3" x14ac:dyDescent="0.25">
      <c r="A237" s="1">
        <v>1318</v>
      </c>
      <c r="B237" s="2">
        <v>407197881318</v>
      </c>
      <c r="C237" s="2" t="s">
        <v>88</v>
      </c>
    </row>
    <row r="238" spans="1:3" x14ac:dyDescent="0.25">
      <c r="A238" s="1">
        <v>1318</v>
      </c>
      <c r="B238" s="2">
        <v>296291611318</v>
      </c>
      <c r="C238" s="2" t="s">
        <v>103</v>
      </c>
    </row>
    <row r="239" spans="1:3" x14ac:dyDescent="0.25">
      <c r="A239" s="1">
        <v>1318</v>
      </c>
      <c r="B239" s="2">
        <v>21444181318</v>
      </c>
      <c r="C239" s="2" t="s">
        <v>104</v>
      </c>
    </row>
    <row r="240" spans="1:3" x14ac:dyDescent="0.25">
      <c r="A240" s="1">
        <v>1318</v>
      </c>
      <c r="B240" s="2">
        <v>185097301318</v>
      </c>
      <c r="C240" s="2" t="s">
        <v>105</v>
      </c>
    </row>
    <row r="241" spans="1:3" x14ac:dyDescent="0.25">
      <c r="A241" s="1">
        <v>1318</v>
      </c>
      <c r="B241" s="2">
        <v>265820921318</v>
      </c>
      <c r="C241" s="2" t="s">
        <v>106</v>
      </c>
    </row>
    <row r="242" spans="1:3" x14ac:dyDescent="0.25">
      <c r="A242" s="1">
        <v>1318</v>
      </c>
      <c r="B242" s="2">
        <v>51400481318</v>
      </c>
      <c r="C242" s="2" t="s">
        <v>107</v>
      </c>
    </row>
    <row r="243" spans="1:3" x14ac:dyDescent="0.25">
      <c r="A243" s="1">
        <v>1318</v>
      </c>
      <c r="B243" s="2">
        <v>123304571318</v>
      </c>
      <c r="C243" s="2" t="s">
        <v>108</v>
      </c>
    </row>
    <row r="244" spans="1:3" x14ac:dyDescent="0.25">
      <c r="A244" s="1">
        <v>1318</v>
      </c>
      <c r="B244" s="2">
        <v>183265201318</v>
      </c>
      <c r="C244" s="2" t="s">
        <v>109</v>
      </c>
    </row>
    <row r="245" spans="1:3" x14ac:dyDescent="0.25">
      <c r="A245" s="1">
        <v>1318</v>
      </c>
      <c r="B245" s="2">
        <v>182638901318</v>
      </c>
      <c r="C245" s="1" t="s">
        <v>96</v>
      </c>
    </row>
    <row r="246" spans="1:3" x14ac:dyDescent="0.25">
      <c r="A246" s="1">
        <v>1318</v>
      </c>
      <c r="B246" s="2">
        <v>185030611318</v>
      </c>
      <c r="C246" s="1" t="s">
        <v>97</v>
      </c>
    </row>
    <row r="247" spans="1:3" x14ac:dyDescent="0.25">
      <c r="A247" s="1">
        <v>1318</v>
      </c>
      <c r="B247" s="2">
        <v>185231701318</v>
      </c>
      <c r="C247" s="1" t="s">
        <v>99</v>
      </c>
    </row>
    <row r="248" spans="1:3" x14ac:dyDescent="0.25">
      <c r="A248" s="1">
        <v>1318</v>
      </c>
      <c r="B248" s="2">
        <v>183265201318</v>
      </c>
      <c r="C248" s="1" t="s">
        <v>109</v>
      </c>
    </row>
    <row r="249" spans="1:3" x14ac:dyDescent="0.25">
      <c r="A249" s="1">
        <v>1318</v>
      </c>
      <c r="B249" s="2">
        <v>185097301318</v>
      </c>
      <c r="C249" s="1" t="s">
        <v>105</v>
      </c>
    </row>
    <row r="250" spans="1:3" x14ac:dyDescent="0.25">
      <c r="A250" s="1">
        <v>1318</v>
      </c>
      <c r="B250" s="2">
        <v>183301841318</v>
      </c>
      <c r="C250" s="1" t="s">
        <v>94</v>
      </c>
    </row>
    <row r="251" spans="1:3" x14ac:dyDescent="0.25">
      <c r="A251" s="1">
        <v>1318</v>
      </c>
      <c r="B251" s="2">
        <v>231654211318</v>
      </c>
      <c r="C251" s="1" t="s">
        <v>385</v>
      </c>
    </row>
    <row r="252" spans="1:3" x14ac:dyDescent="0.25">
      <c r="A252" s="1">
        <v>1318</v>
      </c>
      <c r="B252" s="2">
        <v>358744181318</v>
      </c>
      <c r="C252" s="1" t="s">
        <v>415</v>
      </c>
    </row>
    <row r="253" spans="1:3" x14ac:dyDescent="0.25">
      <c r="A253" s="1">
        <v>1318</v>
      </c>
      <c r="B253" s="2">
        <v>57570261318</v>
      </c>
      <c r="C253" s="1" t="s">
        <v>448</v>
      </c>
    </row>
    <row r="254" spans="1:3" x14ac:dyDescent="0.25">
      <c r="A254" s="1">
        <v>1318</v>
      </c>
      <c r="B254" s="2">
        <v>28935661318</v>
      </c>
      <c r="C254" s="1" t="s">
        <v>1517</v>
      </c>
    </row>
    <row r="255" spans="1:3" x14ac:dyDescent="0.25">
      <c r="A255" s="1">
        <v>1318</v>
      </c>
      <c r="B255" s="2">
        <v>183265000000</v>
      </c>
      <c r="C255" s="1" t="s">
        <v>109</v>
      </c>
    </row>
    <row r="256" spans="1:3" x14ac:dyDescent="0.25">
      <c r="A256" s="1">
        <v>1318</v>
      </c>
      <c r="B256" s="2">
        <v>45010261318</v>
      </c>
      <c r="C256" s="1" t="s">
        <v>1530</v>
      </c>
    </row>
    <row r="257" spans="1:3" x14ac:dyDescent="0.25">
      <c r="A257" s="1">
        <v>1318</v>
      </c>
      <c r="B257" s="2">
        <v>185031000000</v>
      </c>
      <c r="C257" s="1" t="s">
        <v>97</v>
      </c>
    </row>
    <row r="258" spans="1:3" x14ac:dyDescent="0.25">
      <c r="A258" s="1">
        <v>1318</v>
      </c>
      <c r="B258" s="2">
        <v>185232000000</v>
      </c>
      <c r="C258" s="1" t="s">
        <v>99</v>
      </c>
    </row>
    <row r="259" spans="1:3" x14ac:dyDescent="0.25">
      <c r="A259" s="1">
        <v>1318</v>
      </c>
      <c r="B259" s="2">
        <v>269326000000</v>
      </c>
      <c r="C259" s="1" t="s">
        <v>1538</v>
      </c>
    </row>
    <row r="260" spans="1:3" x14ac:dyDescent="0.25">
      <c r="A260" s="1">
        <v>1318</v>
      </c>
      <c r="B260" s="2">
        <v>182639000000</v>
      </c>
      <c r="C260" s="1" t="s">
        <v>96</v>
      </c>
    </row>
    <row r="261" spans="1:3" x14ac:dyDescent="0.25">
      <c r="A261" s="1">
        <v>1318</v>
      </c>
      <c r="B261" s="2">
        <v>39864501318</v>
      </c>
      <c r="C261" s="1" t="s">
        <v>1531</v>
      </c>
    </row>
    <row r="262" spans="1:3" x14ac:dyDescent="0.25">
      <c r="A262" s="1">
        <v>1318</v>
      </c>
      <c r="B262" s="2">
        <v>289792000000</v>
      </c>
      <c r="C262" s="1" t="s">
        <v>1539</v>
      </c>
    </row>
    <row r="263" spans="1:3" x14ac:dyDescent="0.25">
      <c r="A263" s="1">
        <v>1318</v>
      </c>
      <c r="B263" s="2">
        <v>103831000000</v>
      </c>
      <c r="C263" s="1" t="s">
        <v>1126</v>
      </c>
    </row>
    <row r="264" spans="1:3" x14ac:dyDescent="0.25">
      <c r="A264" s="1">
        <v>1318</v>
      </c>
      <c r="B264" s="2">
        <v>183302000000</v>
      </c>
      <c r="C264" s="1" t="s">
        <v>94</v>
      </c>
    </row>
    <row r="265" spans="1:3" x14ac:dyDescent="0.25">
      <c r="A265" s="1">
        <v>1318</v>
      </c>
      <c r="B265" s="2">
        <v>23664171318</v>
      </c>
      <c r="C265" s="1" t="s">
        <v>1536</v>
      </c>
    </row>
    <row r="266" spans="1:3" x14ac:dyDescent="0.25">
      <c r="A266" s="1">
        <v>1318</v>
      </c>
      <c r="B266" s="2">
        <v>185097000000</v>
      </c>
      <c r="C266" s="1" t="s">
        <v>105</v>
      </c>
    </row>
    <row r="267" spans="1:3" x14ac:dyDescent="0.25">
      <c r="A267" s="1">
        <v>1318</v>
      </c>
      <c r="B267" s="2">
        <v>289792241318</v>
      </c>
      <c r="C267" s="1" t="s">
        <v>1601</v>
      </c>
    </row>
    <row r="268" spans="1:3" x14ac:dyDescent="0.25">
      <c r="A268" s="1">
        <v>1318</v>
      </c>
      <c r="B268" s="2">
        <v>269326081318</v>
      </c>
      <c r="C268" s="1" t="s">
        <v>1603</v>
      </c>
    </row>
    <row r="269" spans="1:3" x14ac:dyDescent="0.25">
      <c r="A269" s="1">
        <v>1318</v>
      </c>
      <c r="B269" s="2">
        <v>236263601318</v>
      </c>
      <c r="C269" s="1" t="s">
        <v>1549</v>
      </c>
    </row>
    <row r="270" spans="1:3" x14ac:dyDescent="0.25">
      <c r="A270" s="1">
        <v>1318</v>
      </c>
      <c r="B270" s="2">
        <v>194186221318</v>
      </c>
      <c r="C270" s="1" t="s">
        <v>1590</v>
      </c>
    </row>
    <row r="271" spans="1:3" x14ac:dyDescent="0.25">
      <c r="A271" s="1">
        <v>1318</v>
      </c>
      <c r="B271" s="2">
        <v>103830951318</v>
      </c>
      <c r="C271" s="1" t="s">
        <v>1548</v>
      </c>
    </row>
  </sheetData>
  <sortState xmlns:xlrd2="http://schemas.microsoft.com/office/spreadsheetml/2017/richdata2" ref="A2:C1185">
    <sortCondition ref="A2:A11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8402E-0AB3-452B-B812-1776C8955798}">
  <dimension ref="A2:L107"/>
  <sheetViews>
    <sheetView topLeftCell="A81" workbookViewId="0">
      <selection activeCell="A5" sqref="A5:C107"/>
    </sheetView>
  </sheetViews>
  <sheetFormatPr baseColWidth="10" defaultRowHeight="15" x14ac:dyDescent="0.25"/>
  <cols>
    <col min="1" max="1" width="7.85546875" customWidth="1"/>
    <col min="2" max="2" width="13.7109375" customWidth="1"/>
    <col min="3" max="3" width="33.85546875" customWidth="1"/>
    <col min="4" max="4" width="7.85546875" customWidth="1"/>
    <col min="5" max="5" width="5.42578125" customWidth="1"/>
    <col min="6" max="12" width="9.85546875" customWidth="1"/>
    <col min="258" max="258" width="15.5703125" bestFit="1" customWidth="1"/>
    <col min="259" max="259" width="23.5703125" customWidth="1"/>
    <col min="514" max="514" width="15.5703125" bestFit="1" customWidth="1"/>
    <col min="515" max="515" width="23.5703125" customWidth="1"/>
    <col min="770" max="770" width="15.5703125" bestFit="1" customWidth="1"/>
    <col min="771" max="771" width="23.5703125" customWidth="1"/>
    <col min="1026" max="1026" width="15.5703125" bestFit="1" customWidth="1"/>
    <col min="1027" max="1027" width="23.5703125" customWidth="1"/>
    <col min="1282" max="1282" width="15.5703125" bestFit="1" customWidth="1"/>
    <col min="1283" max="1283" width="23.5703125" customWidth="1"/>
    <col min="1538" max="1538" width="15.5703125" bestFit="1" customWidth="1"/>
    <col min="1539" max="1539" width="23.5703125" customWidth="1"/>
    <col min="1794" max="1794" width="15.5703125" bestFit="1" customWidth="1"/>
    <col min="1795" max="1795" width="23.5703125" customWidth="1"/>
    <col min="2050" max="2050" width="15.5703125" bestFit="1" customWidth="1"/>
    <col min="2051" max="2051" width="23.5703125" customWidth="1"/>
    <col min="2306" max="2306" width="15.5703125" bestFit="1" customWidth="1"/>
    <col min="2307" max="2307" width="23.5703125" customWidth="1"/>
    <col min="2562" max="2562" width="15.5703125" bestFit="1" customWidth="1"/>
    <col min="2563" max="2563" width="23.5703125" customWidth="1"/>
    <col min="2818" max="2818" width="15.5703125" bestFit="1" customWidth="1"/>
    <col min="2819" max="2819" width="23.5703125" customWidth="1"/>
    <col min="3074" max="3074" width="15.5703125" bestFit="1" customWidth="1"/>
    <col min="3075" max="3075" width="23.5703125" customWidth="1"/>
    <col min="3330" max="3330" width="15.5703125" bestFit="1" customWidth="1"/>
    <col min="3331" max="3331" width="23.5703125" customWidth="1"/>
    <col min="3586" max="3586" width="15.5703125" bestFit="1" customWidth="1"/>
    <col min="3587" max="3587" width="23.5703125" customWidth="1"/>
    <col min="3842" max="3842" width="15.5703125" bestFit="1" customWidth="1"/>
    <col min="3843" max="3843" width="23.5703125" customWidth="1"/>
    <col min="4098" max="4098" width="15.5703125" bestFit="1" customWidth="1"/>
    <col min="4099" max="4099" width="23.5703125" customWidth="1"/>
    <col min="4354" max="4354" width="15.5703125" bestFit="1" customWidth="1"/>
    <col min="4355" max="4355" width="23.5703125" customWidth="1"/>
    <col min="4610" max="4610" width="15.5703125" bestFit="1" customWidth="1"/>
    <col min="4611" max="4611" width="23.5703125" customWidth="1"/>
    <col min="4866" max="4866" width="15.5703125" bestFit="1" customWidth="1"/>
    <col min="4867" max="4867" width="23.5703125" customWidth="1"/>
    <col min="5122" max="5122" width="15.5703125" bestFit="1" customWidth="1"/>
    <col min="5123" max="5123" width="23.5703125" customWidth="1"/>
    <col min="5378" max="5378" width="15.5703125" bestFit="1" customWidth="1"/>
    <col min="5379" max="5379" width="23.5703125" customWidth="1"/>
    <col min="5634" max="5634" width="15.5703125" bestFit="1" customWidth="1"/>
    <col min="5635" max="5635" width="23.5703125" customWidth="1"/>
    <col min="5890" max="5890" width="15.5703125" bestFit="1" customWidth="1"/>
    <col min="5891" max="5891" width="23.5703125" customWidth="1"/>
    <col min="6146" max="6146" width="15.5703125" bestFit="1" customWidth="1"/>
    <col min="6147" max="6147" width="23.5703125" customWidth="1"/>
    <col min="6402" max="6402" width="15.5703125" bestFit="1" customWidth="1"/>
    <col min="6403" max="6403" width="23.5703125" customWidth="1"/>
    <col min="6658" max="6658" width="15.5703125" bestFit="1" customWidth="1"/>
    <col min="6659" max="6659" width="23.5703125" customWidth="1"/>
    <col min="6914" max="6914" width="15.5703125" bestFit="1" customWidth="1"/>
    <col min="6915" max="6915" width="23.5703125" customWidth="1"/>
    <col min="7170" max="7170" width="15.5703125" bestFit="1" customWidth="1"/>
    <col min="7171" max="7171" width="23.5703125" customWidth="1"/>
    <col min="7426" max="7426" width="15.5703125" bestFit="1" customWidth="1"/>
    <col min="7427" max="7427" width="23.5703125" customWidth="1"/>
    <col min="7682" max="7682" width="15.5703125" bestFit="1" customWidth="1"/>
    <col min="7683" max="7683" width="23.5703125" customWidth="1"/>
    <col min="7938" max="7938" width="15.5703125" bestFit="1" customWidth="1"/>
    <col min="7939" max="7939" width="23.5703125" customWidth="1"/>
    <col min="8194" max="8194" width="15.5703125" bestFit="1" customWidth="1"/>
    <col min="8195" max="8195" width="23.5703125" customWidth="1"/>
    <col min="8450" max="8450" width="15.5703125" bestFit="1" customWidth="1"/>
    <col min="8451" max="8451" width="23.5703125" customWidth="1"/>
    <col min="8706" max="8706" width="15.5703125" bestFit="1" customWidth="1"/>
    <col min="8707" max="8707" width="23.5703125" customWidth="1"/>
    <col min="8962" max="8962" width="15.5703125" bestFit="1" customWidth="1"/>
    <col min="8963" max="8963" width="23.5703125" customWidth="1"/>
    <col min="9218" max="9218" width="15.5703125" bestFit="1" customWidth="1"/>
    <col min="9219" max="9219" width="23.5703125" customWidth="1"/>
    <col min="9474" max="9474" width="15.5703125" bestFit="1" customWidth="1"/>
    <col min="9475" max="9475" width="23.5703125" customWidth="1"/>
    <col min="9730" max="9730" width="15.5703125" bestFit="1" customWidth="1"/>
    <col min="9731" max="9731" width="23.5703125" customWidth="1"/>
    <col min="9986" max="9986" width="15.5703125" bestFit="1" customWidth="1"/>
    <col min="9987" max="9987" width="23.5703125" customWidth="1"/>
    <col min="10242" max="10242" width="15.5703125" bestFit="1" customWidth="1"/>
    <col min="10243" max="10243" width="23.5703125" customWidth="1"/>
    <col min="10498" max="10498" width="15.5703125" bestFit="1" customWidth="1"/>
    <col min="10499" max="10499" width="23.5703125" customWidth="1"/>
    <col min="10754" max="10754" width="15.5703125" bestFit="1" customWidth="1"/>
    <col min="10755" max="10755" width="23.5703125" customWidth="1"/>
    <col min="11010" max="11010" width="15.5703125" bestFit="1" customWidth="1"/>
    <col min="11011" max="11011" width="23.5703125" customWidth="1"/>
    <col min="11266" max="11266" width="15.5703125" bestFit="1" customWidth="1"/>
    <col min="11267" max="11267" width="23.5703125" customWidth="1"/>
    <col min="11522" max="11522" width="15.5703125" bestFit="1" customWidth="1"/>
    <col min="11523" max="11523" width="23.5703125" customWidth="1"/>
    <col min="11778" max="11778" width="15.5703125" bestFit="1" customWidth="1"/>
    <col min="11779" max="11779" width="23.5703125" customWidth="1"/>
    <col min="12034" max="12034" width="15.5703125" bestFit="1" customWidth="1"/>
    <col min="12035" max="12035" width="23.5703125" customWidth="1"/>
    <col min="12290" max="12290" width="15.5703125" bestFit="1" customWidth="1"/>
    <col min="12291" max="12291" width="23.5703125" customWidth="1"/>
    <col min="12546" max="12546" width="15.5703125" bestFit="1" customWidth="1"/>
    <col min="12547" max="12547" width="23.5703125" customWidth="1"/>
    <col min="12802" max="12802" width="15.5703125" bestFit="1" customWidth="1"/>
    <col min="12803" max="12803" width="23.5703125" customWidth="1"/>
    <col min="13058" max="13058" width="15.5703125" bestFit="1" customWidth="1"/>
    <col min="13059" max="13059" width="23.5703125" customWidth="1"/>
    <col min="13314" max="13314" width="15.5703125" bestFit="1" customWidth="1"/>
    <col min="13315" max="13315" width="23.5703125" customWidth="1"/>
    <col min="13570" max="13570" width="15.5703125" bestFit="1" customWidth="1"/>
    <col min="13571" max="13571" width="23.5703125" customWidth="1"/>
    <col min="13826" max="13826" width="15.5703125" bestFit="1" customWidth="1"/>
    <col min="13827" max="13827" width="23.5703125" customWidth="1"/>
    <col min="14082" max="14082" width="15.5703125" bestFit="1" customWidth="1"/>
    <col min="14083" max="14083" width="23.5703125" customWidth="1"/>
    <col min="14338" max="14338" width="15.5703125" bestFit="1" customWidth="1"/>
    <col min="14339" max="14339" width="23.5703125" customWidth="1"/>
    <col min="14594" max="14594" width="15.5703125" bestFit="1" customWidth="1"/>
    <col min="14595" max="14595" width="23.5703125" customWidth="1"/>
    <col min="14850" max="14850" width="15.5703125" bestFit="1" customWidth="1"/>
    <col min="14851" max="14851" width="23.5703125" customWidth="1"/>
    <col min="15106" max="15106" width="15.5703125" bestFit="1" customWidth="1"/>
    <col min="15107" max="15107" width="23.5703125" customWidth="1"/>
    <col min="15362" max="15362" width="15.5703125" bestFit="1" customWidth="1"/>
    <col min="15363" max="15363" width="23.5703125" customWidth="1"/>
    <col min="15618" max="15618" width="15.5703125" bestFit="1" customWidth="1"/>
    <col min="15619" max="15619" width="23.5703125" customWidth="1"/>
    <col min="15874" max="15874" width="15.5703125" bestFit="1" customWidth="1"/>
    <col min="15875" max="15875" width="23.5703125" customWidth="1"/>
    <col min="16130" max="16130" width="15.5703125" bestFit="1" customWidth="1"/>
    <col min="16131" max="16131" width="23.5703125" customWidth="1"/>
  </cols>
  <sheetData>
    <row r="2" spans="1:12" x14ac:dyDescent="0.25">
      <c r="A2" s="65" t="s">
        <v>490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x14ac:dyDescent="0.25">
      <c r="A3" s="66">
        <v>43831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2" x14ac:dyDescent="0.25">
      <c r="A4">
        <v>0</v>
      </c>
    </row>
    <row r="5" spans="1:12" x14ac:dyDescent="0.25">
      <c r="A5" s="1" t="s">
        <v>0</v>
      </c>
      <c r="B5" s="1" t="s">
        <v>1</v>
      </c>
      <c r="C5" s="1" t="s">
        <v>2</v>
      </c>
      <c r="D5" s="1" t="s">
        <v>491</v>
      </c>
      <c r="E5" s="1" t="s">
        <v>492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/>
    </row>
    <row r="6" spans="1:12" x14ac:dyDescent="0.25">
      <c r="A6" s="1">
        <v>1298</v>
      </c>
      <c r="B6" s="2">
        <v>94160911298</v>
      </c>
      <c r="C6" s="2" t="s">
        <v>9</v>
      </c>
      <c r="D6" s="1">
        <v>2020</v>
      </c>
      <c r="E6" s="1">
        <v>1</v>
      </c>
      <c r="F6" s="1">
        <v>84</v>
      </c>
      <c r="G6" s="1">
        <v>85</v>
      </c>
      <c r="H6" s="1">
        <v>86</v>
      </c>
      <c r="I6" s="1">
        <v>5</v>
      </c>
      <c r="J6" s="1">
        <v>1</v>
      </c>
      <c r="K6" s="1">
        <v>80</v>
      </c>
      <c r="L6" s="1"/>
    </row>
    <row r="7" spans="1:12" x14ac:dyDescent="0.25">
      <c r="A7" s="1">
        <v>1298</v>
      </c>
      <c r="B7" s="2">
        <v>81712101298</v>
      </c>
      <c r="C7" s="2" t="s">
        <v>10</v>
      </c>
      <c r="D7" s="1">
        <v>2020</v>
      </c>
      <c r="E7" s="1">
        <v>1</v>
      </c>
      <c r="F7" s="1">
        <v>59</v>
      </c>
      <c r="G7" s="1">
        <v>59</v>
      </c>
      <c r="H7" s="1">
        <v>59</v>
      </c>
      <c r="I7" s="1">
        <v>6</v>
      </c>
      <c r="J7" s="1">
        <v>0</v>
      </c>
      <c r="K7" s="1">
        <v>53</v>
      </c>
      <c r="L7" s="1"/>
    </row>
    <row r="8" spans="1:12" x14ac:dyDescent="0.25">
      <c r="A8" s="1">
        <v>1298</v>
      </c>
      <c r="B8" s="2">
        <v>184725481298</v>
      </c>
      <c r="C8" s="2" t="s">
        <v>11</v>
      </c>
      <c r="D8" s="1">
        <v>2020</v>
      </c>
      <c r="E8" s="1">
        <v>1</v>
      </c>
      <c r="F8" s="1">
        <v>238</v>
      </c>
      <c r="G8" s="1">
        <v>243</v>
      </c>
      <c r="H8" s="1">
        <v>292</v>
      </c>
      <c r="I8" s="1">
        <v>10</v>
      </c>
      <c r="J8" s="1">
        <v>49</v>
      </c>
      <c r="K8" s="1">
        <v>233</v>
      </c>
      <c r="L8" s="1"/>
    </row>
    <row r="9" spans="1:12" x14ac:dyDescent="0.25">
      <c r="A9" s="1">
        <v>1298</v>
      </c>
      <c r="B9" s="2">
        <v>183130681298</v>
      </c>
      <c r="C9" s="2" t="s">
        <v>12</v>
      </c>
      <c r="D9" s="1">
        <v>2020</v>
      </c>
      <c r="E9" s="1">
        <v>1</v>
      </c>
      <c r="F9" s="1">
        <v>31</v>
      </c>
      <c r="G9" s="1">
        <v>31</v>
      </c>
      <c r="H9" s="1">
        <v>31</v>
      </c>
      <c r="I9" s="1">
        <v>3</v>
      </c>
      <c r="J9" s="1">
        <v>0</v>
      </c>
      <c r="K9" s="1">
        <v>28</v>
      </c>
      <c r="L9" s="1"/>
    </row>
    <row r="10" spans="1:12" x14ac:dyDescent="0.25">
      <c r="A10" s="1">
        <v>1298</v>
      </c>
      <c r="B10" s="2">
        <v>32485361298</v>
      </c>
      <c r="C10" s="2" t="s">
        <v>13</v>
      </c>
      <c r="D10" s="1">
        <v>2020</v>
      </c>
      <c r="E10" s="1">
        <v>1</v>
      </c>
      <c r="F10" s="1">
        <v>239</v>
      </c>
      <c r="G10" s="1">
        <v>239</v>
      </c>
      <c r="H10" s="1">
        <v>241</v>
      </c>
      <c r="I10" s="1">
        <v>63</v>
      </c>
      <c r="J10" s="1">
        <v>2</v>
      </c>
      <c r="K10" s="1">
        <v>176</v>
      </c>
      <c r="L10" s="1"/>
    </row>
    <row r="11" spans="1:12" x14ac:dyDescent="0.25">
      <c r="A11" s="1">
        <v>1298</v>
      </c>
      <c r="B11" s="2">
        <v>240636851298</v>
      </c>
      <c r="C11" s="2" t="s">
        <v>14</v>
      </c>
      <c r="D11" s="1">
        <v>2020</v>
      </c>
      <c r="E11" s="1">
        <v>1</v>
      </c>
      <c r="F11" s="1">
        <v>28</v>
      </c>
      <c r="G11" s="1">
        <v>41</v>
      </c>
      <c r="H11" s="1">
        <v>153</v>
      </c>
      <c r="I11" s="1">
        <v>25</v>
      </c>
      <c r="J11" s="1">
        <v>112</v>
      </c>
      <c r="K11" s="1">
        <v>16</v>
      </c>
      <c r="L11" s="1"/>
    </row>
    <row r="12" spans="1:12" x14ac:dyDescent="0.25">
      <c r="A12" s="1">
        <v>1298</v>
      </c>
      <c r="B12" s="2">
        <v>94595671298</v>
      </c>
      <c r="C12" s="2" t="s">
        <v>15</v>
      </c>
      <c r="D12" s="1">
        <v>2020</v>
      </c>
      <c r="E12" s="1">
        <v>1</v>
      </c>
      <c r="F12" s="1">
        <v>466</v>
      </c>
      <c r="G12" s="1">
        <v>466</v>
      </c>
      <c r="H12" s="1">
        <v>466</v>
      </c>
      <c r="I12" s="1">
        <v>25</v>
      </c>
      <c r="J12" s="1">
        <v>0</v>
      </c>
      <c r="K12" s="1">
        <v>441</v>
      </c>
      <c r="L12" s="1"/>
    </row>
    <row r="13" spans="1:12" x14ac:dyDescent="0.25">
      <c r="A13" s="1">
        <v>1298</v>
      </c>
      <c r="B13" s="2">
        <v>4860351298</v>
      </c>
      <c r="C13" s="2" t="s">
        <v>16</v>
      </c>
      <c r="D13" s="1">
        <v>2020</v>
      </c>
      <c r="E13" s="1">
        <v>1</v>
      </c>
      <c r="F13" s="1">
        <v>74</v>
      </c>
      <c r="G13" s="1">
        <v>74</v>
      </c>
      <c r="H13" s="1">
        <v>74</v>
      </c>
      <c r="I13" s="1">
        <v>4</v>
      </c>
      <c r="J13" s="1">
        <v>0</v>
      </c>
      <c r="K13" s="1">
        <v>70</v>
      </c>
      <c r="L13" s="1"/>
    </row>
    <row r="14" spans="1:12" x14ac:dyDescent="0.25">
      <c r="A14" s="1">
        <v>1298</v>
      </c>
      <c r="B14" s="2">
        <v>51373141298</v>
      </c>
      <c r="C14" s="2" t="s">
        <v>17</v>
      </c>
      <c r="D14" s="1">
        <v>2020</v>
      </c>
      <c r="E14" s="1">
        <v>1</v>
      </c>
      <c r="F14" s="1">
        <v>51</v>
      </c>
      <c r="G14" s="1">
        <v>72</v>
      </c>
      <c r="H14" s="1">
        <v>124</v>
      </c>
      <c r="I14" s="1">
        <v>13</v>
      </c>
      <c r="J14" s="1">
        <v>52</v>
      </c>
      <c r="K14" s="1">
        <v>59</v>
      </c>
      <c r="L14" s="1"/>
    </row>
    <row r="15" spans="1:12" x14ac:dyDescent="0.25">
      <c r="A15" s="1">
        <v>1298</v>
      </c>
      <c r="B15" s="2">
        <v>50342621298</v>
      </c>
      <c r="C15" s="2" t="s">
        <v>18</v>
      </c>
      <c r="D15" s="1">
        <v>2020</v>
      </c>
      <c r="E15" s="1">
        <v>1</v>
      </c>
      <c r="F15" s="1">
        <v>0</v>
      </c>
      <c r="G15" s="1">
        <v>0</v>
      </c>
      <c r="H15" s="1">
        <v>2</v>
      </c>
      <c r="I15" s="1">
        <v>0</v>
      </c>
      <c r="J15" s="1">
        <v>2</v>
      </c>
      <c r="K15" s="1">
        <v>0</v>
      </c>
      <c r="L15" s="1"/>
    </row>
    <row r="16" spans="1:12" x14ac:dyDescent="0.25">
      <c r="A16" s="1">
        <v>1298</v>
      </c>
      <c r="B16" s="2">
        <v>51381431298</v>
      </c>
      <c r="C16" s="2" t="s">
        <v>19</v>
      </c>
      <c r="D16" s="1">
        <v>2020</v>
      </c>
      <c r="E16" s="1">
        <v>1</v>
      </c>
      <c r="F16" s="1">
        <v>31</v>
      </c>
      <c r="G16" s="1">
        <v>37</v>
      </c>
      <c r="H16" s="1">
        <v>203</v>
      </c>
      <c r="I16" s="1">
        <v>8</v>
      </c>
      <c r="J16" s="1">
        <v>166</v>
      </c>
      <c r="K16" s="1">
        <v>29</v>
      </c>
      <c r="L16" s="1"/>
    </row>
    <row r="17" spans="1:12" x14ac:dyDescent="0.25">
      <c r="A17" s="1">
        <v>1298</v>
      </c>
      <c r="B17" s="2">
        <v>51376661298</v>
      </c>
      <c r="C17" s="2" t="s">
        <v>20</v>
      </c>
      <c r="D17" s="1">
        <v>2020</v>
      </c>
      <c r="E17" s="1">
        <v>1</v>
      </c>
      <c r="F17" s="1">
        <v>86</v>
      </c>
      <c r="G17" s="1">
        <v>86</v>
      </c>
      <c r="H17" s="1">
        <v>102</v>
      </c>
      <c r="I17" s="1">
        <v>12</v>
      </c>
      <c r="J17" s="1">
        <v>16</v>
      </c>
      <c r="K17" s="1">
        <v>74</v>
      </c>
      <c r="L17" s="1"/>
    </row>
    <row r="18" spans="1:12" x14ac:dyDescent="0.25">
      <c r="A18" s="1">
        <v>1298</v>
      </c>
      <c r="B18" s="2">
        <v>184278971298</v>
      </c>
      <c r="C18" s="2" t="s">
        <v>21</v>
      </c>
      <c r="D18" s="1">
        <v>2020</v>
      </c>
      <c r="E18" s="1">
        <v>1</v>
      </c>
      <c r="F18" s="1">
        <v>46</v>
      </c>
      <c r="G18" s="1">
        <v>49</v>
      </c>
      <c r="H18" s="1">
        <v>52</v>
      </c>
      <c r="I18" s="1">
        <v>42</v>
      </c>
      <c r="J18" s="1">
        <v>3</v>
      </c>
      <c r="K18" s="1">
        <v>7</v>
      </c>
      <c r="L18" s="1"/>
    </row>
    <row r="19" spans="1:12" x14ac:dyDescent="0.25">
      <c r="A19" s="1">
        <v>1298</v>
      </c>
      <c r="B19" s="2">
        <v>181564551298</v>
      </c>
      <c r="C19" s="2" t="s">
        <v>22</v>
      </c>
      <c r="D19" s="1">
        <v>2020</v>
      </c>
      <c r="E19" s="1">
        <v>1</v>
      </c>
      <c r="F19" s="1">
        <v>335</v>
      </c>
      <c r="G19" s="1">
        <v>337</v>
      </c>
      <c r="H19" s="1">
        <v>365</v>
      </c>
      <c r="I19" s="1">
        <v>16</v>
      </c>
      <c r="J19" s="1">
        <v>28</v>
      </c>
      <c r="K19" s="1">
        <v>321</v>
      </c>
      <c r="L19" s="1"/>
    </row>
    <row r="20" spans="1:12" x14ac:dyDescent="0.25">
      <c r="A20" s="1">
        <v>1298</v>
      </c>
      <c r="B20" s="2">
        <v>183659311298</v>
      </c>
      <c r="C20" s="2" t="s">
        <v>23</v>
      </c>
      <c r="D20" s="1">
        <v>2020</v>
      </c>
      <c r="E20" s="1">
        <v>1</v>
      </c>
      <c r="F20" s="1">
        <v>2</v>
      </c>
      <c r="G20" s="1">
        <v>2</v>
      </c>
      <c r="H20" s="1">
        <v>2</v>
      </c>
      <c r="I20" s="1">
        <v>0</v>
      </c>
      <c r="J20" s="1">
        <v>0</v>
      </c>
      <c r="K20" s="1">
        <v>2</v>
      </c>
      <c r="L20" s="1"/>
    </row>
    <row r="21" spans="1:12" x14ac:dyDescent="0.25">
      <c r="A21" s="1">
        <v>1298</v>
      </c>
      <c r="B21" s="2">
        <v>184214671298</v>
      </c>
      <c r="C21" s="2" t="s">
        <v>24</v>
      </c>
      <c r="D21" s="1">
        <v>2020</v>
      </c>
      <c r="E21" s="1">
        <v>1</v>
      </c>
      <c r="F21" s="1">
        <v>128</v>
      </c>
      <c r="G21" s="1">
        <v>131</v>
      </c>
      <c r="H21" s="1">
        <v>136</v>
      </c>
      <c r="I21" s="1">
        <v>22</v>
      </c>
      <c r="J21" s="1">
        <v>5</v>
      </c>
      <c r="K21" s="1">
        <v>109</v>
      </c>
      <c r="L21" s="1"/>
    </row>
    <row r="22" spans="1:12" x14ac:dyDescent="0.25">
      <c r="A22" s="1">
        <v>1298</v>
      </c>
      <c r="B22" s="2">
        <v>94191571298</v>
      </c>
      <c r="C22" s="2" t="s">
        <v>25</v>
      </c>
      <c r="D22" s="1">
        <v>2020</v>
      </c>
      <c r="E22" s="1">
        <v>1</v>
      </c>
      <c r="F22" s="1">
        <v>261</v>
      </c>
      <c r="G22" s="1">
        <v>263</v>
      </c>
      <c r="H22" s="1">
        <v>270</v>
      </c>
      <c r="I22" s="1">
        <v>42</v>
      </c>
      <c r="J22" s="1">
        <v>7</v>
      </c>
      <c r="K22" s="1">
        <v>221</v>
      </c>
      <c r="L22" s="1"/>
    </row>
    <row r="23" spans="1:12" x14ac:dyDescent="0.25">
      <c r="A23" s="1">
        <v>1298</v>
      </c>
      <c r="B23" s="2">
        <v>51383911298</v>
      </c>
      <c r="C23" s="2" t="s">
        <v>26</v>
      </c>
      <c r="D23" s="1">
        <v>2020</v>
      </c>
      <c r="E23" s="1">
        <v>1</v>
      </c>
      <c r="F23" s="1">
        <v>0</v>
      </c>
      <c r="G23" s="1">
        <v>4</v>
      </c>
      <c r="H23" s="1">
        <v>7</v>
      </c>
      <c r="I23" s="1">
        <v>3</v>
      </c>
      <c r="J23" s="1">
        <v>3</v>
      </c>
      <c r="K23" s="1">
        <v>1</v>
      </c>
      <c r="L23" s="1"/>
    </row>
    <row r="24" spans="1:12" x14ac:dyDescent="0.25">
      <c r="A24" s="1">
        <v>1298</v>
      </c>
      <c r="B24" s="2">
        <v>201302981298</v>
      </c>
      <c r="C24" s="2" t="s">
        <v>27</v>
      </c>
      <c r="D24" s="1">
        <v>2020</v>
      </c>
      <c r="E24" s="1">
        <v>1</v>
      </c>
      <c r="F24" s="1">
        <v>40</v>
      </c>
      <c r="G24" s="1">
        <v>40</v>
      </c>
      <c r="H24" s="1">
        <v>40</v>
      </c>
      <c r="I24" s="1">
        <v>1</v>
      </c>
      <c r="J24" s="1">
        <v>0</v>
      </c>
      <c r="K24" s="1">
        <v>39</v>
      </c>
      <c r="L24" s="1"/>
    </row>
    <row r="25" spans="1:12" x14ac:dyDescent="0.25">
      <c r="A25" s="1">
        <v>1298</v>
      </c>
      <c r="B25" s="2">
        <v>183939041298</v>
      </c>
      <c r="C25" s="2" t="s">
        <v>28</v>
      </c>
      <c r="D25" s="1">
        <v>2020</v>
      </c>
      <c r="E25" s="1">
        <v>1</v>
      </c>
      <c r="F25" s="1">
        <v>108</v>
      </c>
      <c r="G25" s="1">
        <v>108</v>
      </c>
      <c r="H25" s="1">
        <v>108</v>
      </c>
      <c r="I25" s="1">
        <v>9</v>
      </c>
      <c r="J25" s="1">
        <v>0</v>
      </c>
      <c r="K25" s="1">
        <v>99</v>
      </c>
      <c r="L25" s="1"/>
    </row>
    <row r="26" spans="1:12" x14ac:dyDescent="0.25">
      <c r="A26" s="1">
        <v>1298</v>
      </c>
      <c r="B26" s="2">
        <v>28649931298</v>
      </c>
      <c r="C26" s="2" t="s">
        <v>29</v>
      </c>
      <c r="D26" s="1">
        <v>2020</v>
      </c>
      <c r="E26" s="1">
        <v>1</v>
      </c>
      <c r="F26" s="1">
        <v>112</v>
      </c>
      <c r="G26" s="1">
        <v>112</v>
      </c>
      <c r="H26" s="1">
        <v>112</v>
      </c>
      <c r="I26" s="1">
        <v>19</v>
      </c>
      <c r="J26" s="1">
        <v>0</v>
      </c>
      <c r="K26" s="1">
        <v>93</v>
      </c>
      <c r="L26" s="1"/>
    </row>
    <row r="27" spans="1:12" x14ac:dyDescent="0.25">
      <c r="A27" s="1">
        <v>1298</v>
      </c>
      <c r="B27" s="2">
        <v>295389181298</v>
      </c>
      <c r="C27" s="2" t="s">
        <v>30</v>
      </c>
      <c r="D27" s="1">
        <v>2020</v>
      </c>
      <c r="E27" s="1">
        <v>1</v>
      </c>
      <c r="F27" s="1">
        <v>42</v>
      </c>
      <c r="G27" s="1">
        <v>42</v>
      </c>
      <c r="H27" s="1">
        <v>42</v>
      </c>
      <c r="I27" s="1">
        <v>0</v>
      </c>
      <c r="J27" s="1">
        <v>0</v>
      </c>
      <c r="K27" s="1">
        <v>42</v>
      </c>
      <c r="L27" s="1"/>
    </row>
    <row r="28" spans="1:12" x14ac:dyDescent="0.25">
      <c r="A28" s="1">
        <v>1298</v>
      </c>
      <c r="B28" s="2">
        <v>181891741298</v>
      </c>
      <c r="C28" s="2" t="s">
        <v>31</v>
      </c>
      <c r="D28" s="1">
        <v>2020</v>
      </c>
      <c r="E28" s="1">
        <v>1</v>
      </c>
      <c r="F28" s="1">
        <v>88</v>
      </c>
      <c r="G28" s="1">
        <v>88</v>
      </c>
      <c r="H28" s="1">
        <v>88</v>
      </c>
      <c r="I28" s="1">
        <v>0</v>
      </c>
      <c r="J28" s="1">
        <v>0</v>
      </c>
      <c r="K28" s="1">
        <v>88</v>
      </c>
      <c r="L28" s="1"/>
    </row>
    <row r="29" spans="1:12" x14ac:dyDescent="0.25">
      <c r="A29" s="1">
        <v>1298</v>
      </c>
      <c r="B29" s="2">
        <v>94596041298</v>
      </c>
      <c r="C29" s="2" t="s">
        <v>32</v>
      </c>
      <c r="D29" s="1">
        <v>2020</v>
      </c>
      <c r="E29" s="1">
        <v>1</v>
      </c>
      <c r="F29" s="1">
        <v>43</v>
      </c>
      <c r="G29" s="1">
        <v>43</v>
      </c>
      <c r="H29" s="1">
        <v>43</v>
      </c>
      <c r="I29" s="1">
        <v>5</v>
      </c>
      <c r="J29" s="1">
        <v>0</v>
      </c>
      <c r="K29" s="1">
        <v>38</v>
      </c>
      <c r="L29" s="1"/>
    </row>
    <row r="30" spans="1:12" x14ac:dyDescent="0.25">
      <c r="A30" s="1">
        <v>1298</v>
      </c>
      <c r="B30" s="2">
        <v>183738051298</v>
      </c>
      <c r="C30" s="2" t="s">
        <v>33</v>
      </c>
      <c r="D30" s="1">
        <v>2020</v>
      </c>
      <c r="E30" s="1">
        <v>1</v>
      </c>
      <c r="F30" s="1">
        <v>37</v>
      </c>
      <c r="G30" s="1">
        <v>37</v>
      </c>
      <c r="H30" s="1">
        <v>37</v>
      </c>
      <c r="I30" s="1">
        <v>1</v>
      </c>
      <c r="J30" s="1">
        <v>0</v>
      </c>
      <c r="K30" s="1">
        <v>36</v>
      </c>
      <c r="L30" s="1"/>
    </row>
    <row r="31" spans="1:12" x14ac:dyDescent="0.25">
      <c r="A31" s="1">
        <v>1298</v>
      </c>
      <c r="B31" s="2">
        <v>5108051298</v>
      </c>
      <c r="C31" s="2" t="s">
        <v>34</v>
      </c>
      <c r="D31" s="1">
        <v>2020</v>
      </c>
      <c r="E31" s="1">
        <v>1</v>
      </c>
      <c r="F31" s="1">
        <v>5</v>
      </c>
      <c r="G31" s="1">
        <v>6</v>
      </c>
      <c r="H31" s="1">
        <v>21</v>
      </c>
      <c r="I31" s="1">
        <v>1</v>
      </c>
      <c r="J31" s="1">
        <v>15</v>
      </c>
      <c r="K31" s="1">
        <v>5</v>
      </c>
      <c r="L31" s="1"/>
    </row>
    <row r="32" spans="1:12" x14ac:dyDescent="0.25">
      <c r="A32" s="1">
        <v>1298</v>
      </c>
      <c r="B32" s="2">
        <v>34818191298</v>
      </c>
      <c r="C32" s="2" t="s">
        <v>35</v>
      </c>
      <c r="D32" s="1">
        <v>2020</v>
      </c>
      <c r="E32" s="1">
        <v>1</v>
      </c>
      <c r="F32" s="1">
        <v>217</v>
      </c>
      <c r="G32" s="1">
        <v>220</v>
      </c>
      <c r="H32" s="1">
        <v>223</v>
      </c>
      <c r="I32" s="1">
        <v>38</v>
      </c>
      <c r="J32" s="1">
        <v>3</v>
      </c>
      <c r="K32" s="1">
        <v>182</v>
      </c>
      <c r="L32" s="1"/>
    </row>
    <row r="33" spans="1:12" x14ac:dyDescent="0.25">
      <c r="A33" s="1">
        <v>1298</v>
      </c>
      <c r="B33" s="2">
        <v>94160491298</v>
      </c>
      <c r="C33" s="2" t="s">
        <v>36</v>
      </c>
      <c r="D33" s="1">
        <v>2020</v>
      </c>
      <c r="E33" s="1">
        <v>1</v>
      </c>
      <c r="F33" s="1">
        <v>49</v>
      </c>
      <c r="G33" s="1">
        <v>49</v>
      </c>
      <c r="H33" s="1">
        <v>49</v>
      </c>
      <c r="I33" s="1">
        <v>0</v>
      </c>
      <c r="J33" s="1">
        <v>0</v>
      </c>
      <c r="K33" s="1">
        <v>49</v>
      </c>
      <c r="L33" s="1"/>
    </row>
    <row r="34" spans="1:12" x14ac:dyDescent="0.25">
      <c r="A34" s="1">
        <v>1298</v>
      </c>
      <c r="B34" s="2">
        <v>183567981298</v>
      </c>
      <c r="C34" s="2" t="s">
        <v>37</v>
      </c>
      <c r="D34" s="1">
        <v>2020</v>
      </c>
      <c r="E34" s="1">
        <v>1</v>
      </c>
      <c r="F34" s="1">
        <v>67</v>
      </c>
      <c r="G34" s="1">
        <v>67</v>
      </c>
      <c r="H34" s="1">
        <v>67</v>
      </c>
      <c r="I34" s="1">
        <v>39</v>
      </c>
      <c r="J34" s="1">
        <v>0</v>
      </c>
      <c r="K34" s="1">
        <v>28</v>
      </c>
      <c r="L34" s="1"/>
    </row>
    <row r="35" spans="1:12" x14ac:dyDescent="0.25">
      <c r="A35" s="1">
        <v>1298</v>
      </c>
      <c r="B35" s="2">
        <v>184804471298</v>
      </c>
      <c r="C35" s="2" t="s">
        <v>38</v>
      </c>
      <c r="D35" s="1">
        <v>2020</v>
      </c>
      <c r="E35" s="1">
        <v>1</v>
      </c>
      <c r="F35" s="1">
        <v>3</v>
      </c>
      <c r="G35" s="1">
        <v>3</v>
      </c>
      <c r="H35" s="1">
        <v>3</v>
      </c>
      <c r="I35" s="1">
        <v>0</v>
      </c>
      <c r="J35" s="1">
        <v>0</v>
      </c>
      <c r="K35" s="1">
        <v>3</v>
      </c>
      <c r="L35" s="1"/>
    </row>
    <row r="36" spans="1:12" x14ac:dyDescent="0.25">
      <c r="A36" s="1">
        <v>1298</v>
      </c>
      <c r="B36" s="2">
        <v>182646451298</v>
      </c>
      <c r="C36" s="2" t="s">
        <v>39</v>
      </c>
      <c r="D36" s="1">
        <v>2020</v>
      </c>
      <c r="E36" s="1">
        <v>1</v>
      </c>
      <c r="F36" s="1">
        <v>2</v>
      </c>
      <c r="G36" s="1">
        <v>2</v>
      </c>
      <c r="H36" s="1">
        <v>2</v>
      </c>
      <c r="I36" s="1">
        <v>0</v>
      </c>
      <c r="J36" s="1">
        <v>0</v>
      </c>
      <c r="K36" s="1">
        <v>2</v>
      </c>
      <c r="L36" s="1"/>
    </row>
    <row r="37" spans="1:12" x14ac:dyDescent="0.25">
      <c r="A37" s="1">
        <v>1298</v>
      </c>
      <c r="B37" s="2">
        <v>184605741298</v>
      </c>
      <c r="C37" s="2" t="s">
        <v>40</v>
      </c>
      <c r="D37" s="1">
        <v>2020</v>
      </c>
      <c r="E37" s="1">
        <v>1</v>
      </c>
      <c r="F37" s="1">
        <v>4</v>
      </c>
      <c r="G37" s="1">
        <v>4</v>
      </c>
      <c r="H37" s="1">
        <v>4</v>
      </c>
      <c r="I37" s="1">
        <v>0</v>
      </c>
      <c r="J37" s="1">
        <v>0</v>
      </c>
      <c r="K37" s="1">
        <v>4</v>
      </c>
      <c r="L37" s="1"/>
    </row>
    <row r="38" spans="1:12" x14ac:dyDescent="0.25">
      <c r="A38" s="1">
        <v>1298</v>
      </c>
      <c r="B38" s="2">
        <v>21883521298</v>
      </c>
      <c r="C38" s="2" t="s">
        <v>41</v>
      </c>
      <c r="D38" s="1">
        <v>2020</v>
      </c>
      <c r="E38" s="1">
        <v>1</v>
      </c>
      <c r="F38" s="1">
        <v>81</v>
      </c>
      <c r="G38" s="1">
        <v>102</v>
      </c>
      <c r="H38" s="1">
        <v>164</v>
      </c>
      <c r="I38" s="1">
        <v>30</v>
      </c>
      <c r="J38" s="1">
        <v>62</v>
      </c>
      <c r="K38" s="1">
        <v>72</v>
      </c>
      <c r="L38" s="1"/>
    </row>
    <row r="39" spans="1:12" x14ac:dyDescent="0.25">
      <c r="A39" s="1">
        <v>1298</v>
      </c>
      <c r="B39" s="2">
        <v>182781731298</v>
      </c>
      <c r="C39" s="2" t="s">
        <v>42</v>
      </c>
      <c r="D39" s="1">
        <v>2020</v>
      </c>
      <c r="E39" s="1">
        <v>1</v>
      </c>
      <c r="F39" s="1">
        <v>29</v>
      </c>
      <c r="G39" s="1">
        <v>29</v>
      </c>
      <c r="H39" s="1">
        <v>29</v>
      </c>
      <c r="I39" s="1">
        <v>3</v>
      </c>
      <c r="J39" s="1">
        <v>0</v>
      </c>
      <c r="K39" s="1">
        <v>26</v>
      </c>
      <c r="L39" s="1"/>
    </row>
    <row r="40" spans="1:12" x14ac:dyDescent="0.25">
      <c r="A40" s="1">
        <v>1298</v>
      </c>
      <c r="B40" s="2">
        <v>181759981298</v>
      </c>
      <c r="C40" s="2" t="s">
        <v>43</v>
      </c>
      <c r="D40" s="1">
        <v>2020</v>
      </c>
      <c r="E40" s="1">
        <v>1</v>
      </c>
      <c r="F40" s="1">
        <v>4</v>
      </c>
      <c r="G40" s="1">
        <v>4</v>
      </c>
      <c r="H40" s="1">
        <v>4</v>
      </c>
      <c r="I40" s="1">
        <v>0</v>
      </c>
      <c r="J40" s="1">
        <v>0</v>
      </c>
      <c r="K40" s="1">
        <v>4</v>
      </c>
      <c r="L40" s="1"/>
    </row>
    <row r="41" spans="1:12" x14ac:dyDescent="0.25">
      <c r="A41" s="1">
        <v>1298</v>
      </c>
      <c r="B41" s="2">
        <v>94662801298</v>
      </c>
      <c r="C41" s="2" t="s">
        <v>44</v>
      </c>
      <c r="D41" s="1">
        <v>2020</v>
      </c>
      <c r="E41" s="1">
        <v>1</v>
      </c>
      <c r="F41" s="1">
        <v>3</v>
      </c>
      <c r="G41" s="1">
        <v>3</v>
      </c>
      <c r="H41" s="1">
        <v>3</v>
      </c>
      <c r="I41" s="1">
        <v>0</v>
      </c>
      <c r="J41" s="1">
        <v>0</v>
      </c>
      <c r="K41" s="1">
        <v>3</v>
      </c>
      <c r="L41" s="1"/>
    </row>
    <row r="42" spans="1:12" x14ac:dyDescent="0.25">
      <c r="A42" s="1">
        <v>1298</v>
      </c>
      <c r="B42" s="2">
        <v>51375541298</v>
      </c>
      <c r="C42" s="2" t="s">
        <v>45</v>
      </c>
      <c r="D42" s="1">
        <v>2020</v>
      </c>
      <c r="E42" s="1">
        <v>1</v>
      </c>
      <c r="F42" s="1">
        <v>40</v>
      </c>
      <c r="G42" s="1">
        <v>47</v>
      </c>
      <c r="H42" s="1">
        <v>62</v>
      </c>
      <c r="I42" s="1">
        <v>1</v>
      </c>
      <c r="J42" s="1">
        <v>15</v>
      </c>
      <c r="K42" s="1">
        <v>46</v>
      </c>
      <c r="L42" s="1"/>
    </row>
    <row r="43" spans="1:12" x14ac:dyDescent="0.25">
      <c r="A43" s="1">
        <v>1298</v>
      </c>
      <c r="B43" s="2">
        <v>35579371298</v>
      </c>
      <c r="C43" s="2" t="s">
        <v>46</v>
      </c>
      <c r="D43" s="1">
        <v>2020</v>
      </c>
      <c r="E43" s="1">
        <v>1</v>
      </c>
      <c r="F43" s="1">
        <v>7</v>
      </c>
      <c r="G43" s="1">
        <v>7</v>
      </c>
      <c r="H43" s="1">
        <v>7</v>
      </c>
      <c r="I43" s="1">
        <v>1</v>
      </c>
      <c r="J43" s="1">
        <v>0</v>
      </c>
      <c r="K43" s="1">
        <v>6</v>
      </c>
      <c r="L43" s="1"/>
    </row>
    <row r="44" spans="1:12" x14ac:dyDescent="0.25">
      <c r="A44" s="1">
        <v>1298</v>
      </c>
      <c r="B44" s="2">
        <v>51382671298</v>
      </c>
      <c r="C44" s="2" t="s">
        <v>47</v>
      </c>
      <c r="D44" s="1">
        <v>2020</v>
      </c>
      <c r="E44" s="1">
        <v>1</v>
      </c>
      <c r="F44" s="1">
        <v>140</v>
      </c>
      <c r="G44" s="1">
        <v>153</v>
      </c>
      <c r="H44" s="1">
        <v>183</v>
      </c>
      <c r="I44" s="1">
        <v>15</v>
      </c>
      <c r="J44" s="1">
        <v>30</v>
      </c>
      <c r="K44" s="1">
        <v>138</v>
      </c>
      <c r="L44" s="1"/>
    </row>
    <row r="45" spans="1:12" x14ac:dyDescent="0.25">
      <c r="A45" s="1">
        <v>1298</v>
      </c>
      <c r="B45" s="2">
        <v>288833721298</v>
      </c>
      <c r="C45" s="2" t="s">
        <v>48</v>
      </c>
      <c r="D45" s="1">
        <v>2020</v>
      </c>
      <c r="E45" s="1">
        <v>1</v>
      </c>
      <c r="F45" s="1">
        <v>163</v>
      </c>
      <c r="G45" s="1">
        <v>164</v>
      </c>
      <c r="H45" s="1">
        <v>165</v>
      </c>
      <c r="I45" s="1">
        <v>9</v>
      </c>
      <c r="J45" s="1">
        <v>1</v>
      </c>
      <c r="K45" s="1">
        <v>155</v>
      </c>
      <c r="L45" s="1"/>
    </row>
    <row r="46" spans="1:12" x14ac:dyDescent="0.25">
      <c r="A46" s="1">
        <v>1298</v>
      </c>
      <c r="B46" s="2">
        <v>100532761298</v>
      </c>
      <c r="C46" s="2" t="s">
        <v>49</v>
      </c>
      <c r="D46" s="1">
        <v>2020</v>
      </c>
      <c r="E46" s="1">
        <v>1</v>
      </c>
      <c r="F46" s="1">
        <v>51</v>
      </c>
      <c r="G46" s="1">
        <v>60</v>
      </c>
      <c r="H46" s="1">
        <v>95</v>
      </c>
      <c r="I46" s="1">
        <v>13</v>
      </c>
      <c r="J46" s="1">
        <v>35</v>
      </c>
      <c r="K46" s="1">
        <v>47</v>
      </c>
      <c r="L46" s="1"/>
    </row>
    <row r="47" spans="1:12" x14ac:dyDescent="0.25">
      <c r="A47" s="1">
        <v>1298</v>
      </c>
      <c r="B47" s="2">
        <v>183610611298</v>
      </c>
      <c r="C47" s="2" t="s">
        <v>50</v>
      </c>
      <c r="D47" s="1">
        <v>2020</v>
      </c>
      <c r="E47" s="1">
        <v>1</v>
      </c>
      <c r="F47" s="1">
        <v>44</v>
      </c>
      <c r="G47" s="1">
        <v>44</v>
      </c>
      <c r="H47" s="1">
        <v>44</v>
      </c>
      <c r="I47" s="1">
        <v>0</v>
      </c>
      <c r="J47" s="1">
        <v>0</v>
      </c>
      <c r="K47" s="1">
        <v>44</v>
      </c>
      <c r="L47" s="1"/>
    </row>
    <row r="48" spans="1:12" x14ac:dyDescent="0.25">
      <c r="A48" s="1">
        <v>1298</v>
      </c>
      <c r="B48" s="2">
        <v>208168111298</v>
      </c>
      <c r="C48" s="2" t="s">
        <v>51</v>
      </c>
      <c r="D48" s="1">
        <v>2020</v>
      </c>
      <c r="E48" s="1">
        <v>1</v>
      </c>
      <c r="F48" s="1">
        <v>3</v>
      </c>
      <c r="G48" s="1">
        <v>3</v>
      </c>
      <c r="H48" s="1">
        <v>14</v>
      </c>
      <c r="I48" s="1">
        <v>3</v>
      </c>
      <c r="J48" s="1">
        <v>11</v>
      </c>
      <c r="K48" s="1">
        <v>0</v>
      </c>
      <c r="L48" s="1"/>
    </row>
    <row r="49" spans="1:12" x14ac:dyDescent="0.25">
      <c r="A49" s="1">
        <v>1316</v>
      </c>
      <c r="B49" s="2">
        <v>51388151316</v>
      </c>
      <c r="C49" s="2" t="s">
        <v>52</v>
      </c>
      <c r="D49" s="1">
        <v>2020</v>
      </c>
      <c r="E49" s="1">
        <v>1</v>
      </c>
      <c r="F49" s="1">
        <v>59</v>
      </c>
      <c r="G49" s="1">
        <v>69</v>
      </c>
      <c r="H49" s="1">
        <v>167</v>
      </c>
      <c r="I49" s="1">
        <v>18</v>
      </c>
      <c r="J49" s="1">
        <v>98</v>
      </c>
      <c r="K49" s="1">
        <v>51</v>
      </c>
      <c r="L49" s="1"/>
    </row>
    <row r="50" spans="1:12" x14ac:dyDescent="0.25">
      <c r="A50" s="1">
        <v>1316</v>
      </c>
      <c r="B50" s="2">
        <v>95590661316</v>
      </c>
      <c r="C50" s="2" t="s">
        <v>53</v>
      </c>
      <c r="D50" s="1">
        <v>2020</v>
      </c>
      <c r="E50" s="1">
        <v>1</v>
      </c>
      <c r="F50" s="1">
        <v>28</v>
      </c>
      <c r="G50" s="1">
        <v>28</v>
      </c>
      <c r="H50" s="1">
        <v>28</v>
      </c>
      <c r="I50" s="1">
        <v>6</v>
      </c>
      <c r="J50" s="1">
        <v>0</v>
      </c>
      <c r="K50" s="1">
        <v>22</v>
      </c>
      <c r="L50" s="1"/>
    </row>
    <row r="51" spans="1:12" x14ac:dyDescent="0.25">
      <c r="A51" s="1">
        <v>1316</v>
      </c>
      <c r="B51" s="2">
        <v>181546271316</v>
      </c>
      <c r="C51" s="2" t="s">
        <v>54</v>
      </c>
      <c r="D51" s="1">
        <v>2020</v>
      </c>
      <c r="E51" s="1">
        <v>1</v>
      </c>
      <c r="F51" s="1">
        <v>107</v>
      </c>
      <c r="G51" s="1">
        <v>108</v>
      </c>
      <c r="H51" s="1">
        <v>111</v>
      </c>
      <c r="I51" s="1">
        <v>32</v>
      </c>
      <c r="J51" s="1">
        <v>3</v>
      </c>
      <c r="K51" s="1">
        <v>76</v>
      </c>
      <c r="L51" s="1"/>
    </row>
    <row r="52" spans="1:12" x14ac:dyDescent="0.25">
      <c r="A52" s="1">
        <v>1316</v>
      </c>
      <c r="B52" s="2">
        <v>192435781316</v>
      </c>
      <c r="C52" s="2" t="s">
        <v>55</v>
      </c>
      <c r="D52" s="1">
        <v>2020</v>
      </c>
      <c r="E52" s="1">
        <v>1</v>
      </c>
      <c r="F52" s="1">
        <v>49</v>
      </c>
      <c r="G52" s="1">
        <v>52</v>
      </c>
      <c r="H52" s="1">
        <v>55</v>
      </c>
      <c r="I52" s="1">
        <v>21</v>
      </c>
      <c r="J52" s="1">
        <v>3</v>
      </c>
      <c r="K52" s="1">
        <v>31</v>
      </c>
      <c r="L52" s="1"/>
    </row>
    <row r="53" spans="1:12" x14ac:dyDescent="0.25">
      <c r="A53" s="1">
        <v>1316</v>
      </c>
      <c r="B53" s="2">
        <v>184184661316</v>
      </c>
      <c r="C53" s="2" t="s">
        <v>56</v>
      </c>
      <c r="D53" s="1">
        <v>2020</v>
      </c>
      <c r="E53" s="1">
        <v>1</v>
      </c>
      <c r="F53" s="1">
        <v>17</v>
      </c>
      <c r="G53" s="1">
        <v>17</v>
      </c>
      <c r="H53" s="1">
        <v>17</v>
      </c>
      <c r="I53" s="1">
        <v>0</v>
      </c>
      <c r="J53" s="1">
        <v>0</v>
      </c>
      <c r="K53" s="1">
        <v>17</v>
      </c>
      <c r="L53" s="1"/>
    </row>
    <row r="54" spans="1:12" x14ac:dyDescent="0.25">
      <c r="A54" s="1">
        <v>1316</v>
      </c>
      <c r="B54" s="2">
        <v>183401871316</v>
      </c>
      <c r="C54" s="2" t="s">
        <v>57</v>
      </c>
      <c r="D54" s="1">
        <v>2020</v>
      </c>
      <c r="E54" s="1">
        <v>1</v>
      </c>
      <c r="F54" s="1">
        <v>171</v>
      </c>
      <c r="G54" s="1">
        <v>191</v>
      </c>
      <c r="H54" s="1">
        <v>244</v>
      </c>
      <c r="I54" s="1">
        <v>17</v>
      </c>
      <c r="J54" s="1">
        <v>53</v>
      </c>
      <c r="K54" s="1">
        <v>174</v>
      </c>
      <c r="L54" s="1"/>
    </row>
    <row r="55" spans="1:12" x14ac:dyDescent="0.25">
      <c r="A55" s="1">
        <v>1316</v>
      </c>
      <c r="B55" s="2">
        <v>51394381316</v>
      </c>
      <c r="C55" s="2" t="s">
        <v>58</v>
      </c>
      <c r="D55" s="1">
        <v>2020</v>
      </c>
      <c r="E55" s="1">
        <v>1</v>
      </c>
      <c r="F55" s="1">
        <v>73</v>
      </c>
      <c r="G55" s="1">
        <v>86</v>
      </c>
      <c r="H55" s="1">
        <v>140</v>
      </c>
      <c r="I55" s="1">
        <v>19</v>
      </c>
      <c r="J55" s="1">
        <v>54</v>
      </c>
      <c r="K55" s="1">
        <v>67</v>
      </c>
      <c r="L55" s="1"/>
    </row>
    <row r="56" spans="1:12" x14ac:dyDescent="0.25">
      <c r="A56" s="1">
        <v>1316</v>
      </c>
      <c r="B56" s="2">
        <v>21571611316</v>
      </c>
      <c r="C56" s="2" t="s">
        <v>59</v>
      </c>
      <c r="D56" s="1">
        <v>2020</v>
      </c>
      <c r="E56" s="1">
        <v>1</v>
      </c>
      <c r="F56" s="1">
        <v>63</v>
      </c>
      <c r="G56" s="1">
        <v>67</v>
      </c>
      <c r="H56" s="1">
        <v>89</v>
      </c>
      <c r="I56" s="1">
        <v>32</v>
      </c>
      <c r="J56" s="1">
        <v>22</v>
      </c>
      <c r="K56" s="1">
        <v>35</v>
      </c>
      <c r="L56" s="1"/>
    </row>
    <row r="57" spans="1:12" x14ac:dyDescent="0.25">
      <c r="A57" s="1">
        <v>1316</v>
      </c>
      <c r="B57" s="2">
        <v>51391841316</v>
      </c>
      <c r="C57" s="2" t="s">
        <v>60</v>
      </c>
      <c r="D57" s="1">
        <v>2020</v>
      </c>
      <c r="E57" s="1">
        <v>1</v>
      </c>
      <c r="F57" s="1">
        <v>3</v>
      </c>
      <c r="G57" s="1">
        <v>3</v>
      </c>
      <c r="H57" s="1">
        <v>3</v>
      </c>
      <c r="I57" s="1">
        <v>0</v>
      </c>
      <c r="J57" s="1">
        <v>0</v>
      </c>
      <c r="K57" s="1">
        <v>3</v>
      </c>
      <c r="L57" s="1"/>
    </row>
    <row r="58" spans="1:12" x14ac:dyDescent="0.25">
      <c r="A58" s="1">
        <v>1316</v>
      </c>
      <c r="B58" s="2">
        <v>183432401316</v>
      </c>
      <c r="C58" s="2" t="s">
        <v>61</v>
      </c>
      <c r="D58" s="1">
        <v>2020</v>
      </c>
      <c r="E58" s="1">
        <v>1</v>
      </c>
      <c r="F58" s="1">
        <v>45</v>
      </c>
      <c r="G58" s="1">
        <v>52</v>
      </c>
      <c r="H58" s="1">
        <v>52</v>
      </c>
      <c r="I58" s="1">
        <v>37</v>
      </c>
      <c r="J58" s="1">
        <v>0</v>
      </c>
      <c r="K58" s="1">
        <v>15</v>
      </c>
      <c r="L58" s="1"/>
    </row>
    <row r="59" spans="1:12" x14ac:dyDescent="0.25">
      <c r="A59" s="1">
        <v>1316</v>
      </c>
      <c r="B59" s="2">
        <v>181651881316</v>
      </c>
      <c r="C59" s="2" t="s">
        <v>62</v>
      </c>
      <c r="D59" s="1">
        <v>2020</v>
      </c>
      <c r="E59" s="1">
        <v>1</v>
      </c>
      <c r="F59" s="1">
        <v>22</v>
      </c>
      <c r="G59" s="1">
        <v>23</v>
      </c>
      <c r="H59" s="1">
        <v>24</v>
      </c>
      <c r="I59" s="1">
        <v>4</v>
      </c>
      <c r="J59" s="1">
        <v>1</v>
      </c>
      <c r="K59" s="1">
        <v>19</v>
      </c>
      <c r="L59" s="1"/>
    </row>
    <row r="60" spans="1:12" x14ac:dyDescent="0.25">
      <c r="A60" s="1">
        <v>1316</v>
      </c>
      <c r="B60" s="2">
        <v>94810951316</v>
      </c>
      <c r="C60" s="2" t="s">
        <v>63</v>
      </c>
      <c r="D60" s="1">
        <v>2020</v>
      </c>
      <c r="E60" s="1">
        <v>1</v>
      </c>
      <c r="F60" s="1">
        <v>39</v>
      </c>
      <c r="G60" s="1">
        <v>39</v>
      </c>
      <c r="H60" s="1">
        <v>39</v>
      </c>
      <c r="I60" s="1">
        <v>5</v>
      </c>
      <c r="J60" s="1">
        <v>0</v>
      </c>
      <c r="K60" s="1">
        <v>34</v>
      </c>
      <c r="L60" s="1"/>
    </row>
    <row r="61" spans="1:12" x14ac:dyDescent="0.25">
      <c r="A61" s="1">
        <v>1316</v>
      </c>
      <c r="B61" s="2">
        <v>183152511316</v>
      </c>
      <c r="C61" s="2" t="s">
        <v>64</v>
      </c>
      <c r="D61" s="1">
        <v>2020</v>
      </c>
      <c r="E61" s="1">
        <v>1</v>
      </c>
      <c r="F61" s="1">
        <v>4</v>
      </c>
      <c r="G61" s="1">
        <v>4</v>
      </c>
      <c r="H61" s="1">
        <v>4</v>
      </c>
      <c r="I61" s="1">
        <v>1</v>
      </c>
      <c r="J61" s="1">
        <v>0</v>
      </c>
      <c r="K61" s="1">
        <v>3</v>
      </c>
      <c r="L61" s="1"/>
    </row>
    <row r="62" spans="1:12" x14ac:dyDescent="0.25">
      <c r="A62" s="1">
        <v>1316</v>
      </c>
      <c r="B62" s="2">
        <v>270878501316</v>
      </c>
      <c r="C62" s="2" t="s">
        <v>65</v>
      </c>
      <c r="D62" s="1">
        <v>2020</v>
      </c>
      <c r="E62" s="1">
        <v>1</v>
      </c>
      <c r="F62" s="1">
        <v>72</v>
      </c>
      <c r="G62" s="1">
        <v>72</v>
      </c>
      <c r="H62" s="1">
        <v>72</v>
      </c>
      <c r="I62" s="1">
        <v>8</v>
      </c>
      <c r="J62" s="1">
        <v>0</v>
      </c>
      <c r="K62" s="1">
        <v>64</v>
      </c>
      <c r="L62" s="1"/>
    </row>
    <row r="63" spans="1:12" x14ac:dyDescent="0.25">
      <c r="A63" s="1">
        <v>1316</v>
      </c>
      <c r="B63" s="2">
        <v>181818181316</v>
      </c>
      <c r="C63" s="2" t="s">
        <v>66</v>
      </c>
      <c r="D63" s="1">
        <v>2020</v>
      </c>
      <c r="E63" s="1">
        <v>1</v>
      </c>
      <c r="F63" s="1">
        <v>5</v>
      </c>
      <c r="G63" s="1">
        <v>5</v>
      </c>
      <c r="H63" s="1">
        <v>5</v>
      </c>
      <c r="I63" s="1">
        <v>0</v>
      </c>
      <c r="J63" s="1">
        <v>0</v>
      </c>
      <c r="K63" s="1">
        <v>5</v>
      </c>
      <c r="L63" s="1"/>
    </row>
    <row r="64" spans="1:12" x14ac:dyDescent="0.25">
      <c r="A64" s="1">
        <v>1316</v>
      </c>
      <c r="B64" s="2">
        <v>183686371316</v>
      </c>
      <c r="C64" s="2" t="s">
        <v>67</v>
      </c>
      <c r="D64" s="1">
        <v>2020</v>
      </c>
      <c r="E64" s="1">
        <v>1</v>
      </c>
      <c r="F64" s="1">
        <v>61</v>
      </c>
      <c r="G64" s="1">
        <v>71</v>
      </c>
      <c r="H64" s="1">
        <v>82</v>
      </c>
      <c r="I64" s="1">
        <v>17</v>
      </c>
      <c r="J64" s="1">
        <v>11</v>
      </c>
      <c r="K64" s="1">
        <v>54</v>
      </c>
      <c r="L64" s="1"/>
    </row>
    <row r="65" spans="1:12" x14ac:dyDescent="0.25">
      <c r="A65" s="1">
        <v>1316</v>
      </c>
      <c r="B65" s="2">
        <v>43858151316</v>
      </c>
      <c r="C65" s="2" t="s">
        <v>68</v>
      </c>
      <c r="D65" s="1">
        <v>2020</v>
      </c>
      <c r="E65" s="1">
        <v>1</v>
      </c>
      <c r="F65" s="1">
        <v>52</v>
      </c>
      <c r="G65" s="1">
        <v>52</v>
      </c>
      <c r="H65" s="1">
        <v>54</v>
      </c>
      <c r="I65" s="1">
        <v>22</v>
      </c>
      <c r="J65" s="1">
        <v>2</v>
      </c>
      <c r="K65" s="1">
        <v>30</v>
      </c>
      <c r="L65" s="1"/>
    </row>
    <row r="66" spans="1:12" x14ac:dyDescent="0.25">
      <c r="A66" s="1">
        <v>1316</v>
      </c>
      <c r="B66" s="2">
        <v>181874551316</v>
      </c>
      <c r="C66" s="2" t="s">
        <v>69</v>
      </c>
      <c r="D66" s="1">
        <v>2020</v>
      </c>
      <c r="E66" s="1">
        <v>1</v>
      </c>
      <c r="F66" s="1">
        <v>74</v>
      </c>
      <c r="G66" s="1">
        <v>78</v>
      </c>
      <c r="H66" s="1">
        <v>144</v>
      </c>
      <c r="I66" s="1">
        <v>12</v>
      </c>
      <c r="J66" s="1">
        <v>66</v>
      </c>
      <c r="K66" s="1">
        <v>66</v>
      </c>
      <c r="L66" s="1"/>
    </row>
    <row r="67" spans="1:12" x14ac:dyDescent="0.25">
      <c r="A67" s="1">
        <v>1316</v>
      </c>
      <c r="B67" s="2">
        <v>311119571316</v>
      </c>
      <c r="C67" s="2" t="s">
        <v>70</v>
      </c>
      <c r="D67" s="1">
        <v>2020</v>
      </c>
      <c r="E67" s="1">
        <v>1</v>
      </c>
      <c r="F67" s="1">
        <v>47</v>
      </c>
      <c r="G67" s="1">
        <v>47</v>
      </c>
      <c r="H67" s="1">
        <v>48</v>
      </c>
      <c r="I67" s="1">
        <v>8</v>
      </c>
      <c r="J67" s="1">
        <v>1</v>
      </c>
      <c r="K67" s="1">
        <v>39</v>
      </c>
      <c r="L67" s="1"/>
    </row>
    <row r="68" spans="1:12" x14ac:dyDescent="0.25">
      <c r="A68" s="1">
        <v>1316</v>
      </c>
      <c r="B68" s="2">
        <v>182982971316</v>
      </c>
      <c r="C68" s="2" t="s">
        <v>71</v>
      </c>
      <c r="D68" s="1">
        <v>2020</v>
      </c>
      <c r="E68" s="1">
        <v>1</v>
      </c>
      <c r="F68" s="1">
        <v>115</v>
      </c>
      <c r="G68" s="1">
        <v>116</v>
      </c>
      <c r="H68" s="1">
        <v>125</v>
      </c>
      <c r="I68" s="1">
        <v>22</v>
      </c>
      <c r="J68" s="1">
        <v>9</v>
      </c>
      <c r="K68" s="1">
        <v>94</v>
      </c>
      <c r="L68" s="1"/>
    </row>
    <row r="69" spans="1:12" x14ac:dyDescent="0.25">
      <c r="A69" s="1">
        <v>1316</v>
      </c>
      <c r="B69" s="2">
        <v>408540661316</v>
      </c>
      <c r="C69" s="2" t="s">
        <v>72</v>
      </c>
      <c r="D69" s="1">
        <v>2020</v>
      </c>
      <c r="E69" s="1">
        <v>1</v>
      </c>
      <c r="F69" s="1">
        <v>16</v>
      </c>
      <c r="G69" s="1">
        <v>16</v>
      </c>
      <c r="H69" s="1">
        <v>17</v>
      </c>
      <c r="I69" s="1">
        <v>6</v>
      </c>
      <c r="J69" s="1">
        <v>1</v>
      </c>
      <c r="K69" s="1">
        <v>10</v>
      </c>
      <c r="L69" s="1"/>
    </row>
    <row r="70" spans="1:12" x14ac:dyDescent="0.25">
      <c r="A70" s="1">
        <v>1316</v>
      </c>
      <c r="B70" s="2">
        <v>51389061316</v>
      </c>
      <c r="C70" s="2" t="s">
        <v>73</v>
      </c>
      <c r="D70" s="1">
        <v>2020</v>
      </c>
      <c r="E70" s="1">
        <v>1</v>
      </c>
      <c r="F70" s="1">
        <v>69</v>
      </c>
      <c r="G70" s="1">
        <v>78</v>
      </c>
      <c r="H70" s="1">
        <v>172</v>
      </c>
      <c r="I70" s="1">
        <v>19</v>
      </c>
      <c r="J70" s="1">
        <v>94</v>
      </c>
      <c r="K70" s="1">
        <v>59</v>
      </c>
      <c r="L70" s="1"/>
    </row>
    <row r="71" spans="1:12" x14ac:dyDescent="0.25">
      <c r="A71" s="1">
        <v>1316</v>
      </c>
      <c r="B71" s="2">
        <v>92868091316</v>
      </c>
      <c r="C71" s="2" t="s">
        <v>74</v>
      </c>
      <c r="D71" s="1">
        <v>2020</v>
      </c>
      <c r="E71" s="1">
        <v>1</v>
      </c>
      <c r="F71" s="1">
        <v>108</v>
      </c>
      <c r="G71" s="1">
        <v>110</v>
      </c>
      <c r="H71" s="1">
        <v>129</v>
      </c>
      <c r="I71" s="1">
        <v>21</v>
      </c>
      <c r="J71" s="1">
        <v>19</v>
      </c>
      <c r="K71" s="1">
        <v>89</v>
      </c>
      <c r="L71" s="1"/>
    </row>
    <row r="72" spans="1:12" x14ac:dyDescent="0.25">
      <c r="A72" s="1">
        <v>1317</v>
      </c>
      <c r="B72" s="2">
        <v>183037911317</v>
      </c>
      <c r="C72" s="2" t="s">
        <v>75</v>
      </c>
      <c r="D72" s="1">
        <v>2020</v>
      </c>
      <c r="E72" s="1">
        <v>1</v>
      </c>
      <c r="F72" s="1">
        <v>3</v>
      </c>
      <c r="G72" s="1">
        <v>3</v>
      </c>
      <c r="H72" s="1">
        <v>7</v>
      </c>
      <c r="I72" s="1">
        <v>3</v>
      </c>
      <c r="J72" s="1">
        <v>4</v>
      </c>
      <c r="K72" s="1">
        <v>0</v>
      </c>
      <c r="L72" s="1"/>
    </row>
    <row r="73" spans="1:12" x14ac:dyDescent="0.25">
      <c r="A73" s="1">
        <v>1317</v>
      </c>
      <c r="B73" s="2">
        <v>5201681317</v>
      </c>
      <c r="C73" s="2" t="s">
        <v>76</v>
      </c>
      <c r="D73" s="1">
        <v>2020</v>
      </c>
      <c r="E73" s="1">
        <v>1</v>
      </c>
      <c r="F73" s="1">
        <v>39</v>
      </c>
      <c r="G73" s="1">
        <v>45</v>
      </c>
      <c r="H73" s="1">
        <v>153</v>
      </c>
      <c r="I73" s="1">
        <v>19</v>
      </c>
      <c r="J73" s="1">
        <v>108</v>
      </c>
      <c r="K73" s="1">
        <v>26</v>
      </c>
      <c r="L73" s="1"/>
    </row>
    <row r="74" spans="1:12" x14ac:dyDescent="0.25">
      <c r="A74" s="1">
        <v>1317</v>
      </c>
      <c r="B74" s="2">
        <v>4150201317</v>
      </c>
      <c r="C74" s="2" t="s">
        <v>77</v>
      </c>
      <c r="D74" s="1">
        <v>2020</v>
      </c>
      <c r="E74" s="1">
        <v>1</v>
      </c>
      <c r="F74" s="1">
        <v>17</v>
      </c>
      <c r="G74" s="1">
        <v>20</v>
      </c>
      <c r="H74" s="1">
        <v>121</v>
      </c>
      <c r="I74" s="1">
        <v>3</v>
      </c>
      <c r="J74" s="1">
        <v>101</v>
      </c>
      <c r="K74" s="1">
        <v>17</v>
      </c>
      <c r="L74" s="1"/>
    </row>
    <row r="75" spans="1:12" x14ac:dyDescent="0.25">
      <c r="A75" s="1">
        <v>1317</v>
      </c>
      <c r="B75" s="2">
        <v>397665091317</v>
      </c>
      <c r="C75" s="2" t="s">
        <v>78</v>
      </c>
      <c r="D75" s="1">
        <v>2020</v>
      </c>
      <c r="E75" s="1">
        <v>1</v>
      </c>
      <c r="F75" s="1">
        <v>17</v>
      </c>
      <c r="G75" s="1">
        <v>31</v>
      </c>
      <c r="H75" s="1">
        <v>77</v>
      </c>
      <c r="I75" s="1">
        <v>31</v>
      </c>
      <c r="J75" s="1">
        <v>46</v>
      </c>
      <c r="K75" s="1">
        <v>0</v>
      </c>
      <c r="L75" s="1"/>
    </row>
    <row r="76" spans="1:12" x14ac:dyDescent="0.25">
      <c r="A76" s="1">
        <v>1317</v>
      </c>
      <c r="B76" s="2">
        <v>7439441317</v>
      </c>
      <c r="C76" s="2" t="s">
        <v>79</v>
      </c>
      <c r="D76" s="1">
        <v>2020</v>
      </c>
      <c r="E76" s="1">
        <v>1</v>
      </c>
      <c r="F76" s="1">
        <v>1</v>
      </c>
      <c r="G76" s="1">
        <v>2</v>
      </c>
      <c r="H76" s="1">
        <v>9</v>
      </c>
      <c r="I76" s="1">
        <v>2</v>
      </c>
      <c r="J76" s="1">
        <v>7</v>
      </c>
      <c r="K76" s="1">
        <v>0</v>
      </c>
      <c r="L76" s="1"/>
    </row>
    <row r="77" spans="1:12" x14ac:dyDescent="0.25">
      <c r="A77" s="1">
        <v>1317</v>
      </c>
      <c r="B77" s="2">
        <v>7687901317</v>
      </c>
      <c r="C77" s="2" t="s">
        <v>80</v>
      </c>
      <c r="D77" s="1">
        <v>2020</v>
      </c>
      <c r="E77" s="1">
        <v>1</v>
      </c>
      <c r="F77" s="1">
        <v>43</v>
      </c>
      <c r="G77" s="1">
        <v>61</v>
      </c>
      <c r="H77" s="1">
        <v>230</v>
      </c>
      <c r="I77" s="1">
        <v>18</v>
      </c>
      <c r="J77" s="1">
        <v>169</v>
      </c>
      <c r="K77" s="1">
        <v>43</v>
      </c>
      <c r="L77" s="1"/>
    </row>
    <row r="78" spans="1:12" x14ac:dyDescent="0.25">
      <c r="A78" s="1">
        <v>1317</v>
      </c>
      <c r="B78" s="2">
        <v>5201921317</v>
      </c>
      <c r="C78" s="2" t="s">
        <v>81</v>
      </c>
      <c r="D78" s="1">
        <v>2020</v>
      </c>
      <c r="E78" s="1">
        <v>1</v>
      </c>
      <c r="F78" s="1">
        <v>3</v>
      </c>
      <c r="G78" s="1">
        <v>7</v>
      </c>
      <c r="H78" s="1">
        <v>151</v>
      </c>
      <c r="I78" s="1">
        <v>7</v>
      </c>
      <c r="J78" s="1">
        <v>144</v>
      </c>
      <c r="K78" s="1">
        <v>0</v>
      </c>
      <c r="L78" s="1"/>
    </row>
    <row r="79" spans="1:12" x14ac:dyDescent="0.25">
      <c r="A79" s="1">
        <v>1317</v>
      </c>
      <c r="B79" s="2">
        <v>5201981317</v>
      </c>
      <c r="C79" s="2" t="s">
        <v>82</v>
      </c>
      <c r="D79" s="1">
        <v>2020</v>
      </c>
      <c r="E79" s="1">
        <v>1</v>
      </c>
      <c r="F79" s="1">
        <v>36</v>
      </c>
      <c r="G79" s="1">
        <v>61</v>
      </c>
      <c r="H79" s="1">
        <v>219</v>
      </c>
      <c r="I79" s="1">
        <v>32</v>
      </c>
      <c r="J79" s="1">
        <v>158</v>
      </c>
      <c r="K79" s="1">
        <v>29</v>
      </c>
      <c r="L79" s="1"/>
    </row>
    <row r="80" spans="1:12" x14ac:dyDescent="0.25">
      <c r="A80" s="1">
        <v>1317</v>
      </c>
      <c r="B80" s="2">
        <v>6405041317</v>
      </c>
      <c r="C80" s="2" t="s">
        <v>83</v>
      </c>
      <c r="D80" s="1">
        <v>2020</v>
      </c>
      <c r="E80" s="1">
        <v>1</v>
      </c>
      <c r="F80" s="1">
        <v>35</v>
      </c>
      <c r="G80" s="1">
        <v>37</v>
      </c>
      <c r="H80" s="1">
        <v>249</v>
      </c>
      <c r="I80" s="1">
        <v>7</v>
      </c>
      <c r="J80" s="1">
        <v>212</v>
      </c>
      <c r="K80" s="1">
        <v>30</v>
      </c>
      <c r="L80" s="1"/>
    </row>
    <row r="81" spans="1:12" x14ac:dyDescent="0.25">
      <c r="A81" s="1">
        <v>1317</v>
      </c>
      <c r="B81" s="2">
        <v>5201871317</v>
      </c>
      <c r="C81" s="2" t="s">
        <v>84</v>
      </c>
      <c r="D81" s="1">
        <v>2020</v>
      </c>
      <c r="E81" s="1">
        <v>1</v>
      </c>
      <c r="F81" s="1">
        <v>2</v>
      </c>
      <c r="G81" s="1">
        <v>55</v>
      </c>
      <c r="H81" s="1">
        <v>126</v>
      </c>
      <c r="I81" s="1">
        <v>26</v>
      </c>
      <c r="J81" s="1">
        <v>71</v>
      </c>
      <c r="K81" s="1">
        <v>29</v>
      </c>
      <c r="L81" s="1"/>
    </row>
    <row r="82" spans="1:12" x14ac:dyDescent="0.25">
      <c r="A82" s="1">
        <v>1317</v>
      </c>
      <c r="B82" s="2">
        <v>5201651317</v>
      </c>
      <c r="C82" s="2" t="s">
        <v>85</v>
      </c>
      <c r="D82" s="1">
        <v>2020</v>
      </c>
      <c r="E82" s="1">
        <v>1</v>
      </c>
      <c r="F82" s="1">
        <v>0</v>
      </c>
      <c r="G82" s="1">
        <v>0</v>
      </c>
      <c r="H82" s="1">
        <v>6</v>
      </c>
      <c r="I82" s="1">
        <v>0</v>
      </c>
      <c r="J82" s="1">
        <v>6</v>
      </c>
      <c r="K82" s="1">
        <v>0</v>
      </c>
      <c r="L82" s="1"/>
    </row>
    <row r="83" spans="1:12" x14ac:dyDescent="0.25">
      <c r="A83" s="1">
        <v>1317</v>
      </c>
      <c r="B83" s="2">
        <v>5201791317</v>
      </c>
      <c r="C83" s="2" t="s">
        <v>86</v>
      </c>
      <c r="D83" s="1">
        <v>2020</v>
      </c>
      <c r="E83" s="1">
        <v>1</v>
      </c>
      <c r="F83" s="1">
        <v>12</v>
      </c>
      <c r="G83" s="1">
        <v>18</v>
      </c>
      <c r="H83" s="1">
        <v>131</v>
      </c>
      <c r="I83" s="1">
        <v>9</v>
      </c>
      <c r="J83" s="1">
        <v>113</v>
      </c>
      <c r="K83" s="1">
        <v>9</v>
      </c>
      <c r="L83" s="1"/>
    </row>
    <row r="84" spans="1:12" x14ac:dyDescent="0.25">
      <c r="A84" s="1">
        <v>1317</v>
      </c>
      <c r="B84" s="2">
        <v>16095581317</v>
      </c>
      <c r="C84" s="2" t="s">
        <v>87</v>
      </c>
      <c r="D84" s="1">
        <v>2020</v>
      </c>
      <c r="E84" s="1">
        <v>1</v>
      </c>
      <c r="F84" s="1">
        <v>0</v>
      </c>
      <c r="G84" s="1">
        <v>2</v>
      </c>
      <c r="H84" s="1">
        <v>3</v>
      </c>
      <c r="I84" s="1">
        <v>2</v>
      </c>
      <c r="J84" s="1">
        <v>1</v>
      </c>
      <c r="K84" s="1">
        <v>0</v>
      </c>
      <c r="L84" s="1"/>
    </row>
    <row r="85" spans="1:12" x14ac:dyDescent="0.25">
      <c r="A85" s="1">
        <v>1317</v>
      </c>
      <c r="B85" s="2">
        <v>407197881317</v>
      </c>
      <c r="C85" s="2" t="s">
        <v>88</v>
      </c>
      <c r="D85" s="1">
        <v>2020</v>
      </c>
      <c r="E85" s="1">
        <v>1</v>
      </c>
      <c r="F85" s="1">
        <v>2</v>
      </c>
      <c r="G85" s="1">
        <v>4</v>
      </c>
      <c r="H85" s="1">
        <v>5</v>
      </c>
      <c r="I85" s="1">
        <v>4</v>
      </c>
      <c r="J85" s="1">
        <v>1</v>
      </c>
      <c r="K85" s="1">
        <v>0</v>
      </c>
      <c r="L85" s="1"/>
    </row>
    <row r="86" spans="1:12" x14ac:dyDescent="0.25">
      <c r="A86" s="1">
        <v>1317</v>
      </c>
      <c r="B86" s="2">
        <v>267769321317</v>
      </c>
      <c r="C86" s="2" t="s">
        <v>89</v>
      </c>
      <c r="D86" s="1">
        <v>2020</v>
      </c>
      <c r="E86" s="1">
        <v>1</v>
      </c>
      <c r="F86" s="1">
        <v>3</v>
      </c>
      <c r="G86" s="1">
        <v>6</v>
      </c>
      <c r="H86" s="1">
        <v>35</v>
      </c>
      <c r="I86" s="1">
        <v>5</v>
      </c>
      <c r="J86" s="1">
        <v>29</v>
      </c>
      <c r="K86" s="1">
        <v>1</v>
      </c>
      <c r="L86" s="1"/>
    </row>
    <row r="87" spans="1:12" x14ac:dyDescent="0.25">
      <c r="A87" s="1">
        <v>1317</v>
      </c>
      <c r="B87" s="2">
        <v>276470361317</v>
      </c>
      <c r="C87" s="2" t="s">
        <v>90</v>
      </c>
      <c r="D87" s="1">
        <v>2020</v>
      </c>
      <c r="E87" s="1">
        <v>1</v>
      </c>
      <c r="F87" s="1">
        <v>3</v>
      </c>
      <c r="G87" s="1">
        <v>9</v>
      </c>
      <c r="H87" s="1">
        <v>80</v>
      </c>
      <c r="I87" s="1">
        <v>8</v>
      </c>
      <c r="J87" s="1">
        <v>71</v>
      </c>
      <c r="K87" s="1">
        <v>1</v>
      </c>
      <c r="L87" s="1"/>
    </row>
    <row r="88" spans="1:12" x14ac:dyDescent="0.25">
      <c r="A88" s="1">
        <v>1317</v>
      </c>
      <c r="B88" s="2">
        <v>5539161317</v>
      </c>
      <c r="C88" s="2" t="s">
        <v>91</v>
      </c>
      <c r="D88" s="1">
        <v>2020</v>
      </c>
      <c r="E88" s="1">
        <v>1</v>
      </c>
      <c r="F88" s="1">
        <v>8</v>
      </c>
      <c r="G88" s="1">
        <v>17</v>
      </c>
      <c r="H88" s="1">
        <v>103</v>
      </c>
      <c r="I88" s="1">
        <v>14</v>
      </c>
      <c r="J88" s="1">
        <v>86</v>
      </c>
      <c r="K88" s="1">
        <v>3</v>
      </c>
      <c r="L88" s="1"/>
    </row>
    <row r="89" spans="1:12" x14ac:dyDescent="0.25">
      <c r="A89" s="1">
        <v>1317</v>
      </c>
      <c r="B89" s="2">
        <v>16381371317</v>
      </c>
      <c r="C89" s="2" t="s">
        <v>92</v>
      </c>
      <c r="D89" s="1">
        <v>2020</v>
      </c>
      <c r="E89" s="1">
        <v>1</v>
      </c>
      <c r="F89" s="1">
        <v>76</v>
      </c>
      <c r="G89" s="1">
        <v>123</v>
      </c>
      <c r="H89" s="1">
        <v>305</v>
      </c>
      <c r="I89" s="1">
        <v>123</v>
      </c>
      <c r="J89" s="1">
        <v>182</v>
      </c>
      <c r="K89" s="1">
        <v>0</v>
      </c>
      <c r="L89" s="1"/>
    </row>
    <row r="90" spans="1:12" x14ac:dyDescent="0.25">
      <c r="A90" s="1">
        <v>1317</v>
      </c>
      <c r="B90" s="2">
        <v>5201831317</v>
      </c>
      <c r="C90" s="2" t="s">
        <v>93</v>
      </c>
      <c r="D90" s="1">
        <v>2020</v>
      </c>
      <c r="E90" s="1">
        <v>1</v>
      </c>
      <c r="F90" s="1">
        <v>7</v>
      </c>
      <c r="G90" s="1">
        <v>34</v>
      </c>
      <c r="H90" s="1">
        <v>198</v>
      </c>
      <c r="I90" s="1">
        <v>22</v>
      </c>
      <c r="J90" s="1">
        <v>164</v>
      </c>
      <c r="K90" s="1">
        <v>12</v>
      </c>
      <c r="L90" s="1"/>
    </row>
    <row r="91" spans="1:12" x14ac:dyDescent="0.25">
      <c r="A91" s="1">
        <v>1318</v>
      </c>
      <c r="B91" s="2">
        <v>183301841318</v>
      </c>
      <c r="C91" s="2" t="s">
        <v>94</v>
      </c>
      <c r="D91" s="1">
        <v>2020</v>
      </c>
      <c r="E91" s="1">
        <v>1</v>
      </c>
      <c r="F91" s="1">
        <v>28</v>
      </c>
      <c r="G91" s="1">
        <v>31</v>
      </c>
      <c r="H91" s="1">
        <v>57</v>
      </c>
      <c r="I91" s="1">
        <v>3</v>
      </c>
      <c r="J91" s="1">
        <v>26</v>
      </c>
      <c r="K91" s="1">
        <v>28</v>
      </c>
      <c r="L91" s="1"/>
    </row>
    <row r="92" spans="1:12" x14ac:dyDescent="0.25">
      <c r="A92" s="1">
        <v>1318</v>
      </c>
      <c r="B92" s="2">
        <v>51398391318</v>
      </c>
      <c r="C92" s="2" t="s">
        <v>95</v>
      </c>
      <c r="D92" s="1">
        <v>2020</v>
      </c>
      <c r="E92" s="1">
        <v>1</v>
      </c>
      <c r="F92" s="1">
        <v>6</v>
      </c>
      <c r="G92" s="1">
        <v>9</v>
      </c>
      <c r="H92" s="1">
        <v>26</v>
      </c>
      <c r="I92" s="1">
        <v>9</v>
      </c>
      <c r="J92" s="1">
        <v>17</v>
      </c>
      <c r="K92" s="1">
        <v>0</v>
      </c>
      <c r="L92" s="1"/>
    </row>
    <row r="93" spans="1:12" x14ac:dyDescent="0.25">
      <c r="A93" s="1">
        <v>1318</v>
      </c>
      <c r="B93" s="2">
        <v>182638901318</v>
      </c>
      <c r="C93" s="2" t="s">
        <v>96</v>
      </c>
      <c r="D93" s="1">
        <v>2020</v>
      </c>
      <c r="E93" s="1">
        <v>1</v>
      </c>
      <c r="F93" s="1">
        <v>25</v>
      </c>
      <c r="G93" s="1">
        <v>32</v>
      </c>
      <c r="H93" s="1">
        <v>168</v>
      </c>
      <c r="I93" s="1">
        <v>9</v>
      </c>
      <c r="J93" s="1">
        <v>136</v>
      </c>
      <c r="K93" s="1">
        <v>23</v>
      </c>
      <c r="L93" s="1"/>
    </row>
    <row r="94" spans="1:12" x14ac:dyDescent="0.25">
      <c r="A94" s="1">
        <v>1318</v>
      </c>
      <c r="B94" s="2">
        <v>185030611318</v>
      </c>
      <c r="C94" s="2" t="s">
        <v>97</v>
      </c>
      <c r="D94" s="1">
        <v>2020</v>
      </c>
      <c r="E94" s="1">
        <v>1</v>
      </c>
      <c r="F94" s="1">
        <v>65</v>
      </c>
      <c r="G94" s="1">
        <v>82</v>
      </c>
      <c r="H94" s="1">
        <v>283</v>
      </c>
      <c r="I94" s="1">
        <v>43</v>
      </c>
      <c r="J94" s="1">
        <v>201</v>
      </c>
      <c r="K94" s="1">
        <v>39</v>
      </c>
      <c r="L94" s="1"/>
    </row>
    <row r="95" spans="1:12" x14ac:dyDescent="0.25">
      <c r="A95" s="1">
        <v>1318</v>
      </c>
      <c r="B95" s="2">
        <v>51401221318</v>
      </c>
      <c r="C95" s="2" t="s">
        <v>98</v>
      </c>
      <c r="D95" s="1">
        <v>2020</v>
      </c>
      <c r="E95" s="1">
        <v>1</v>
      </c>
      <c r="F95" s="1">
        <v>44</v>
      </c>
      <c r="G95" s="1">
        <v>66</v>
      </c>
      <c r="H95" s="1">
        <v>191</v>
      </c>
      <c r="I95" s="1">
        <v>26</v>
      </c>
      <c r="J95" s="1">
        <v>125</v>
      </c>
      <c r="K95" s="1">
        <v>40</v>
      </c>
      <c r="L95" s="1"/>
    </row>
    <row r="96" spans="1:12" x14ac:dyDescent="0.25">
      <c r="A96" s="1">
        <v>1318</v>
      </c>
      <c r="B96" s="2">
        <v>185231701318</v>
      </c>
      <c r="C96" s="2" t="s">
        <v>99</v>
      </c>
      <c r="D96" s="1">
        <v>2020</v>
      </c>
      <c r="E96" s="1">
        <v>1</v>
      </c>
      <c r="F96" s="1">
        <v>26</v>
      </c>
      <c r="G96" s="1">
        <v>34</v>
      </c>
      <c r="H96" s="1">
        <v>116</v>
      </c>
      <c r="I96" s="1">
        <v>18</v>
      </c>
      <c r="J96" s="1">
        <v>82</v>
      </c>
      <c r="K96" s="1">
        <v>16</v>
      </c>
      <c r="L96" s="1"/>
    </row>
    <row r="97" spans="1:12" x14ac:dyDescent="0.25">
      <c r="A97" s="1">
        <v>1318</v>
      </c>
      <c r="B97" s="2">
        <v>280466911318</v>
      </c>
      <c r="C97" s="2" t="s">
        <v>100</v>
      </c>
      <c r="D97" s="1">
        <v>2020</v>
      </c>
      <c r="E97" s="1">
        <v>1</v>
      </c>
      <c r="F97" s="1">
        <v>1</v>
      </c>
      <c r="G97" s="1">
        <v>13</v>
      </c>
      <c r="H97" s="1">
        <v>67</v>
      </c>
      <c r="I97" s="1">
        <v>12</v>
      </c>
      <c r="J97" s="1">
        <v>54</v>
      </c>
      <c r="K97" s="1">
        <v>1</v>
      </c>
      <c r="L97" s="1"/>
    </row>
    <row r="98" spans="1:12" x14ac:dyDescent="0.25">
      <c r="A98" s="1">
        <v>1318</v>
      </c>
      <c r="B98" s="2">
        <v>266350991318</v>
      </c>
      <c r="C98" s="2" t="s">
        <v>101</v>
      </c>
      <c r="D98" s="1">
        <v>2020</v>
      </c>
      <c r="E98" s="1">
        <v>1</v>
      </c>
      <c r="F98" s="1">
        <v>4</v>
      </c>
      <c r="G98" s="1">
        <v>9</v>
      </c>
      <c r="H98" s="1">
        <v>58</v>
      </c>
      <c r="I98" s="1">
        <v>7</v>
      </c>
      <c r="J98" s="1">
        <v>49</v>
      </c>
      <c r="K98" s="1">
        <v>2</v>
      </c>
      <c r="L98" s="1"/>
    </row>
    <row r="99" spans="1:12" x14ac:dyDescent="0.25">
      <c r="A99" s="1">
        <v>1318</v>
      </c>
      <c r="B99" s="2">
        <v>51399711318</v>
      </c>
      <c r="C99" s="2" t="s">
        <v>102</v>
      </c>
      <c r="D99" s="1">
        <v>2020</v>
      </c>
      <c r="E99" s="1">
        <v>1</v>
      </c>
      <c r="F99" s="1">
        <v>4</v>
      </c>
      <c r="G99" s="1">
        <v>7</v>
      </c>
      <c r="H99" s="1">
        <v>15</v>
      </c>
      <c r="I99" s="1">
        <v>2</v>
      </c>
      <c r="J99" s="1">
        <v>8</v>
      </c>
      <c r="K99" s="1">
        <v>5</v>
      </c>
      <c r="L99" s="1"/>
    </row>
    <row r="100" spans="1:12" x14ac:dyDescent="0.25">
      <c r="A100" s="1">
        <v>1318</v>
      </c>
      <c r="B100" s="2">
        <v>407197881318</v>
      </c>
      <c r="C100" s="2" t="s">
        <v>88</v>
      </c>
      <c r="D100" s="1">
        <v>2020</v>
      </c>
      <c r="E100" s="1">
        <v>1</v>
      </c>
      <c r="F100" s="1">
        <v>0</v>
      </c>
      <c r="G100" s="1">
        <v>9</v>
      </c>
      <c r="H100" s="1">
        <v>12</v>
      </c>
      <c r="I100" s="1">
        <v>9</v>
      </c>
      <c r="J100" s="1">
        <v>3</v>
      </c>
      <c r="K100" s="1">
        <v>0</v>
      </c>
      <c r="L100" s="1"/>
    </row>
    <row r="101" spans="1:12" x14ac:dyDescent="0.25">
      <c r="A101" s="1">
        <v>1318</v>
      </c>
      <c r="B101" s="2">
        <v>296291611318</v>
      </c>
      <c r="C101" s="2" t="s">
        <v>103</v>
      </c>
      <c r="D101" s="1">
        <v>2020</v>
      </c>
      <c r="E101" s="1">
        <v>1</v>
      </c>
      <c r="F101" s="1">
        <v>4</v>
      </c>
      <c r="G101" s="1">
        <v>30</v>
      </c>
      <c r="H101" s="1">
        <v>49</v>
      </c>
      <c r="I101" s="1">
        <v>28</v>
      </c>
      <c r="J101" s="1">
        <v>19</v>
      </c>
      <c r="K101" s="1">
        <v>2</v>
      </c>
      <c r="L101" s="1"/>
    </row>
    <row r="102" spans="1:12" x14ac:dyDescent="0.25">
      <c r="A102" s="1">
        <v>1318</v>
      </c>
      <c r="B102" s="2">
        <v>21444181318</v>
      </c>
      <c r="C102" s="2" t="s">
        <v>104</v>
      </c>
      <c r="D102" s="1">
        <v>2020</v>
      </c>
      <c r="E102" s="1">
        <v>1</v>
      </c>
      <c r="F102" s="1">
        <v>9</v>
      </c>
      <c r="G102" s="1">
        <v>13</v>
      </c>
      <c r="H102" s="1">
        <v>17</v>
      </c>
      <c r="I102" s="1">
        <v>13</v>
      </c>
      <c r="J102" s="1">
        <v>4</v>
      </c>
      <c r="K102" s="1">
        <v>0</v>
      </c>
      <c r="L102" s="1"/>
    </row>
    <row r="103" spans="1:12" x14ac:dyDescent="0.25">
      <c r="A103" s="1">
        <v>1318</v>
      </c>
      <c r="B103" s="2">
        <v>185097301318</v>
      </c>
      <c r="C103" s="2" t="s">
        <v>105</v>
      </c>
      <c r="D103" s="1">
        <v>2020</v>
      </c>
      <c r="E103" s="1">
        <v>1</v>
      </c>
      <c r="F103" s="1">
        <v>3</v>
      </c>
      <c r="G103" s="1">
        <v>5</v>
      </c>
      <c r="H103" s="1">
        <v>24</v>
      </c>
      <c r="I103" s="1">
        <v>5</v>
      </c>
      <c r="J103" s="1">
        <v>19</v>
      </c>
      <c r="K103" s="1">
        <v>0</v>
      </c>
      <c r="L103" s="1"/>
    </row>
    <row r="104" spans="1:12" x14ac:dyDescent="0.25">
      <c r="A104" s="1">
        <v>1318</v>
      </c>
      <c r="B104" s="2">
        <v>265820921318</v>
      </c>
      <c r="C104" s="2" t="s">
        <v>106</v>
      </c>
      <c r="D104" s="1">
        <v>2020</v>
      </c>
      <c r="E104" s="1">
        <v>1</v>
      </c>
      <c r="F104" s="1">
        <v>13</v>
      </c>
      <c r="G104" s="1">
        <v>56</v>
      </c>
      <c r="H104" s="1">
        <v>97</v>
      </c>
      <c r="I104" s="1">
        <v>56</v>
      </c>
      <c r="J104" s="1">
        <v>41</v>
      </c>
      <c r="K104" s="1">
        <v>0</v>
      </c>
      <c r="L104" s="1"/>
    </row>
    <row r="105" spans="1:12" x14ac:dyDescent="0.25">
      <c r="A105" s="1">
        <v>1318</v>
      </c>
      <c r="B105" s="2">
        <v>51400481318</v>
      </c>
      <c r="C105" s="2" t="s">
        <v>107</v>
      </c>
      <c r="D105" s="1">
        <v>2020</v>
      </c>
      <c r="E105" s="1">
        <v>1</v>
      </c>
      <c r="F105" s="1">
        <v>35</v>
      </c>
      <c r="G105" s="1">
        <v>62</v>
      </c>
      <c r="H105" s="1">
        <v>141</v>
      </c>
      <c r="I105" s="1">
        <v>22</v>
      </c>
      <c r="J105" s="1">
        <v>79</v>
      </c>
      <c r="K105" s="1">
        <v>40</v>
      </c>
      <c r="L105" s="1"/>
    </row>
    <row r="106" spans="1:12" x14ac:dyDescent="0.25">
      <c r="A106" s="1">
        <v>1318</v>
      </c>
      <c r="B106" s="2">
        <v>123304571318</v>
      </c>
      <c r="C106" s="2" t="s">
        <v>108</v>
      </c>
      <c r="D106" s="1">
        <v>2020</v>
      </c>
      <c r="E106" s="1">
        <v>1</v>
      </c>
      <c r="F106" s="1">
        <v>6</v>
      </c>
      <c r="G106" s="1">
        <v>6</v>
      </c>
      <c r="H106" s="1">
        <v>22</v>
      </c>
      <c r="I106" s="1">
        <v>3</v>
      </c>
      <c r="J106" s="1">
        <v>16</v>
      </c>
      <c r="K106" s="1">
        <v>3</v>
      </c>
      <c r="L106" s="1"/>
    </row>
    <row r="107" spans="1:12" x14ac:dyDescent="0.25">
      <c r="A107" s="1">
        <v>1318</v>
      </c>
      <c r="B107" s="2">
        <v>183265201318</v>
      </c>
      <c r="C107" s="2" t="s">
        <v>109</v>
      </c>
      <c r="D107" s="1">
        <v>2020</v>
      </c>
      <c r="E107" s="1">
        <v>1</v>
      </c>
      <c r="F107" s="1">
        <v>2</v>
      </c>
      <c r="G107" s="1">
        <v>2</v>
      </c>
      <c r="H107" s="1">
        <v>7</v>
      </c>
      <c r="I107" s="1">
        <v>1</v>
      </c>
      <c r="J107" s="1">
        <v>5</v>
      </c>
      <c r="K107" s="1">
        <v>1</v>
      </c>
      <c r="L107" s="1"/>
    </row>
  </sheetData>
  <mergeCells count="2"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C4B2-1C14-4241-A29D-108576B8F739}">
  <dimension ref="A1:L104"/>
  <sheetViews>
    <sheetView topLeftCell="A79" workbookViewId="0">
      <selection activeCell="A4" sqref="A4:D103"/>
    </sheetView>
  </sheetViews>
  <sheetFormatPr baseColWidth="10" defaultRowHeight="15" x14ac:dyDescent="0.25"/>
  <cols>
    <col min="1" max="1" width="6.7109375" customWidth="1"/>
    <col min="2" max="2" width="15.28515625" style="29" customWidth="1"/>
    <col min="3" max="3" width="40.140625" customWidth="1"/>
    <col min="4" max="4" width="6.28515625" customWidth="1"/>
    <col min="5" max="11" width="7.28515625" customWidth="1"/>
    <col min="12" max="12" width="6.7109375" customWidth="1"/>
    <col min="257" max="257" width="6.7109375" customWidth="1"/>
    <col min="258" max="258" width="15.28515625" customWidth="1"/>
    <col min="259" max="259" width="40.140625" customWidth="1"/>
    <col min="260" max="260" width="6.28515625" customWidth="1"/>
    <col min="261" max="267" width="7.28515625" customWidth="1"/>
    <col min="268" max="268" width="6.7109375" customWidth="1"/>
    <col min="513" max="513" width="6.7109375" customWidth="1"/>
    <col min="514" max="514" width="15.28515625" customWidth="1"/>
    <col min="515" max="515" width="40.140625" customWidth="1"/>
    <col min="516" max="516" width="6.28515625" customWidth="1"/>
    <col min="517" max="523" width="7.28515625" customWidth="1"/>
    <col min="524" max="524" width="6.7109375" customWidth="1"/>
    <col min="769" max="769" width="6.7109375" customWidth="1"/>
    <col min="770" max="770" width="15.28515625" customWidth="1"/>
    <col min="771" max="771" width="40.140625" customWidth="1"/>
    <col min="772" max="772" width="6.28515625" customWidth="1"/>
    <col min="773" max="779" width="7.28515625" customWidth="1"/>
    <col min="780" max="780" width="6.7109375" customWidth="1"/>
    <col min="1025" max="1025" width="6.7109375" customWidth="1"/>
    <col min="1026" max="1026" width="15.28515625" customWidth="1"/>
    <col min="1027" max="1027" width="40.140625" customWidth="1"/>
    <col min="1028" max="1028" width="6.28515625" customWidth="1"/>
    <col min="1029" max="1035" width="7.28515625" customWidth="1"/>
    <col min="1036" max="1036" width="6.7109375" customWidth="1"/>
    <col min="1281" max="1281" width="6.7109375" customWidth="1"/>
    <col min="1282" max="1282" width="15.28515625" customWidth="1"/>
    <col min="1283" max="1283" width="40.140625" customWidth="1"/>
    <col min="1284" max="1284" width="6.28515625" customWidth="1"/>
    <col min="1285" max="1291" width="7.28515625" customWidth="1"/>
    <col min="1292" max="1292" width="6.7109375" customWidth="1"/>
    <col min="1537" max="1537" width="6.7109375" customWidth="1"/>
    <col min="1538" max="1538" width="15.28515625" customWidth="1"/>
    <col min="1539" max="1539" width="40.140625" customWidth="1"/>
    <col min="1540" max="1540" width="6.28515625" customWidth="1"/>
    <col min="1541" max="1547" width="7.28515625" customWidth="1"/>
    <col min="1548" max="1548" width="6.7109375" customWidth="1"/>
    <col min="1793" max="1793" width="6.7109375" customWidth="1"/>
    <col min="1794" max="1794" width="15.28515625" customWidth="1"/>
    <col min="1795" max="1795" width="40.140625" customWidth="1"/>
    <col min="1796" max="1796" width="6.28515625" customWidth="1"/>
    <col min="1797" max="1803" width="7.28515625" customWidth="1"/>
    <col min="1804" max="1804" width="6.7109375" customWidth="1"/>
    <col min="2049" max="2049" width="6.7109375" customWidth="1"/>
    <col min="2050" max="2050" width="15.28515625" customWidth="1"/>
    <col min="2051" max="2051" width="40.140625" customWidth="1"/>
    <col min="2052" max="2052" width="6.28515625" customWidth="1"/>
    <col min="2053" max="2059" width="7.28515625" customWidth="1"/>
    <col min="2060" max="2060" width="6.7109375" customWidth="1"/>
    <col min="2305" max="2305" width="6.7109375" customWidth="1"/>
    <col min="2306" max="2306" width="15.28515625" customWidth="1"/>
    <col min="2307" max="2307" width="40.140625" customWidth="1"/>
    <col min="2308" max="2308" width="6.28515625" customWidth="1"/>
    <col min="2309" max="2315" width="7.28515625" customWidth="1"/>
    <col min="2316" max="2316" width="6.7109375" customWidth="1"/>
    <col min="2561" max="2561" width="6.7109375" customWidth="1"/>
    <col min="2562" max="2562" width="15.28515625" customWidth="1"/>
    <col min="2563" max="2563" width="40.140625" customWidth="1"/>
    <col min="2564" max="2564" width="6.28515625" customWidth="1"/>
    <col min="2565" max="2571" width="7.28515625" customWidth="1"/>
    <col min="2572" max="2572" width="6.7109375" customWidth="1"/>
    <col min="2817" max="2817" width="6.7109375" customWidth="1"/>
    <col min="2818" max="2818" width="15.28515625" customWidth="1"/>
    <col min="2819" max="2819" width="40.140625" customWidth="1"/>
    <col min="2820" max="2820" width="6.28515625" customWidth="1"/>
    <col min="2821" max="2827" width="7.28515625" customWidth="1"/>
    <col min="2828" max="2828" width="6.7109375" customWidth="1"/>
    <col min="3073" max="3073" width="6.7109375" customWidth="1"/>
    <col min="3074" max="3074" width="15.28515625" customWidth="1"/>
    <col min="3075" max="3075" width="40.140625" customWidth="1"/>
    <col min="3076" max="3076" width="6.28515625" customWidth="1"/>
    <col min="3077" max="3083" width="7.28515625" customWidth="1"/>
    <col min="3084" max="3084" width="6.7109375" customWidth="1"/>
    <col min="3329" max="3329" width="6.7109375" customWidth="1"/>
    <col min="3330" max="3330" width="15.28515625" customWidth="1"/>
    <col min="3331" max="3331" width="40.140625" customWidth="1"/>
    <col min="3332" max="3332" width="6.28515625" customWidth="1"/>
    <col min="3333" max="3339" width="7.28515625" customWidth="1"/>
    <col min="3340" max="3340" width="6.7109375" customWidth="1"/>
    <col min="3585" max="3585" width="6.7109375" customWidth="1"/>
    <col min="3586" max="3586" width="15.28515625" customWidth="1"/>
    <col min="3587" max="3587" width="40.140625" customWidth="1"/>
    <col min="3588" max="3588" width="6.28515625" customWidth="1"/>
    <col min="3589" max="3595" width="7.28515625" customWidth="1"/>
    <col min="3596" max="3596" width="6.7109375" customWidth="1"/>
    <col min="3841" max="3841" width="6.7109375" customWidth="1"/>
    <col min="3842" max="3842" width="15.28515625" customWidth="1"/>
    <col min="3843" max="3843" width="40.140625" customWidth="1"/>
    <col min="3844" max="3844" width="6.28515625" customWidth="1"/>
    <col min="3845" max="3851" width="7.28515625" customWidth="1"/>
    <col min="3852" max="3852" width="6.7109375" customWidth="1"/>
    <col min="4097" max="4097" width="6.7109375" customWidth="1"/>
    <col min="4098" max="4098" width="15.28515625" customWidth="1"/>
    <col min="4099" max="4099" width="40.140625" customWidth="1"/>
    <col min="4100" max="4100" width="6.28515625" customWidth="1"/>
    <col min="4101" max="4107" width="7.28515625" customWidth="1"/>
    <col min="4108" max="4108" width="6.7109375" customWidth="1"/>
    <col min="4353" max="4353" width="6.7109375" customWidth="1"/>
    <col min="4354" max="4354" width="15.28515625" customWidth="1"/>
    <col min="4355" max="4355" width="40.140625" customWidth="1"/>
    <col min="4356" max="4356" width="6.28515625" customWidth="1"/>
    <col min="4357" max="4363" width="7.28515625" customWidth="1"/>
    <col min="4364" max="4364" width="6.7109375" customWidth="1"/>
    <col min="4609" max="4609" width="6.7109375" customWidth="1"/>
    <col min="4610" max="4610" width="15.28515625" customWidth="1"/>
    <col min="4611" max="4611" width="40.140625" customWidth="1"/>
    <col min="4612" max="4612" width="6.28515625" customWidth="1"/>
    <col min="4613" max="4619" width="7.28515625" customWidth="1"/>
    <col min="4620" max="4620" width="6.7109375" customWidth="1"/>
    <col min="4865" max="4865" width="6.7109375" customWidth="1"/>
    <col min="4866" max="4866" width="15.28515625" customWidth="1"/>
    <col min="4867" max="4867" width="40.140625" customWidth="1"/>
    <col min="4868" max="4868" width="6.28515625" customWidth="1"/>
    <col min="4869" max="4875" width="7.28515625" customWidth="1"/>
    <col min="4876" max="4876" width="6.7109375" customWidth="1"/>
    <col min="5121" max="5121" width="6.7109375" customWidth="1"/>
    <col min="5122" max="5122" width="15.28515625" customWidth="1"/>
    <col min="5123" max="5123" width="40.140625" customWidth="1"/>
    <col min="5124" max="5124" width="6.28515625" customWidth="1"/>
    <col min="5125" max="5131" width="7.28515625" customWidth="1"/>
    <col min="5132" max="5132" width="6.7109375" customWidth="1"/>
    <col min="5377" max="5377" width="6.7109375" customWidth="1"/>
    <col min="5378" max="5378" width="15.28515625" customWidth="1"/>
    <col min="5379" max="5379" width="40.140625" customWidth="1"/>
    <col min="5380" max="5380" width="6.28515625" customWidth="1"/>
    <col min="5381" max="5387" width="7.28515625" customWidth="1"/>
    <col min="5388" max="5388" width="6.7109375" customWidth="1"/>
    <col min="5633" max="5633" width="6.7109375" customWidth="1"/>
    <col min="5634" max="5634" width="15.28515625" customWidth="1"/>
    <col min="5635" max="5635" width="40.140625" customWidth="1"/>
    <col min="5636" max="5636" width="6.28515625" customWidth="1"/>
    <col min="5637" max="5643" width="7.28515625" customWidth="1"/>
    <col min="5644" max="5644" width="6.7109375" customWidth="1"/>
    <col min="5889" max="5889" width="6.7109375" customWidth="1"/>
    <col min="5890" max="5890" width="15.28515625" customWidth="1"/>
    <col min="5891" max="5891" width="40.140625" customWidth="1"/>
    <col min="5892" max="5892" width="6.28515625" customWidth="1"/>
    <col min="5893" max="5899" width="7.28515625" customWidth="1"/>
    <col min="5900" max="5900" width="6.7109375" customWidth="1"/>
    <col min="6145" max="6145" width="6.7109375" customWidth="1"/>
    <col min="6146" max="6146" width="15.28515625" customWidth="1"/>
    <col min="6147" max="6147" width="40.140625" customWidth="1"/>
    <col min="6148" max="6148" width="6.28515625" customWidth="1"/>
    <col min="6149" max="6155" width="7.28515625" customWidth="1"/>
    <col min="6156" max="6156" width="6.7109375" customWidth="1"/>
    <col min="6401" max="6401" width="6.7109375" customWidth="1"/>
    <col min="6402" max="6402" width="15.28515625" customWidth="1"/>
    <col min="6403" max="6403" width="40.140625" customWidth="1"/>
    <col min="6404" max="6404" width="6.28515625" customWidth="1"/>
    <col min="6405" max="6411" width="7.28515625" customWidth="1"/>
    <col min="6412" max="6412" width="6.7109375" customWidth="1"/>
    <col min="6657" max="6657" width="6.7109375" customWidth="1"/>
    <col min="6658" max="6658" width="15.28515625" customWidth="1"/>
    <col min="6659" max="6659" width="40.140625" customWidth="1"/>
    <col min="6660" max="6660" width="6.28515625" customWidth="1"/>
    <col min="6661" max="6667" width="7.28515625" customWidth="1"/>
    <col min="6668" max="6668" width="6.7109375" customWidth="1"/>
    <col min="6913" max="6913" width="6.7109375" customWidth="1"/>
    <col min="6914" max="6914" width="15.28515625" customWidth="1"/>
    <col min="6915" max="6915" width="40.140625" customWidth="1"/>
    <col min="6916" max="6916" width="6.28515625" customWidth="1"/>
    <col min="6917" max="6923" width="7.28515625" customWidth="1"/>
    <col min="6924" max="6924" width="6.7109375" customWidth="1"/>
    <col min="7169" max="7169" width="6.7109375" customWidth="1"/>
    <col min="7170" max="7170" width="15.28515625" customWidth="1"/>
    <col min="7171" max="7171" width="40.140625" customWidth="1"/>
    <col min="7172" max="7172" width="6.28515625" customWidth="1"/>
    <col min="7173" max="7179" width="7.28515625" customWidth="1"/>
    <col min="7180" max="7180" width="6.7109375" customWidth="1"/>
    <col min="7425" max="7425" width="6.7109375" customWidth="1"/>
    <col min="7426" max="7426" width="15.28515625" customWidth="1"/>
    <col min="7427" max="7427" width="40.140625" customWidth="1"/>
    <col min="7428" max="7428" width="6.28515625" customWidth="1"/>
    <col min="7429" max="7435" width="7.28515625" customWidth="1"/>
    <col min="7436" max="7436" width="6.7109375" customWidth="1"/>
    <col min="7681" max="7681" width="6.7109375" customWidth="1"/>
    <col min="7682" max="7682" width="15.28515625" customWidth="1"/>
    <col min="7683" max="7683" width="40.140625" customWidth="1"/>
    <col min="7684" max="7684" width="6.28515625" customWidth="1"/>
    <col min="7685" max="7691" width="7.28515625" customWidth="1"/>
    <col min="7692" max="7692" width="6.7109375" customWidth="1"/>
    <col min="7937" max="7937" width="6.7109375" customWidth="1"/>
    <col min="7938" max="7938" width="15.28515625" customWidth="1"/>
    <col min="7939" max="7939" width="40.140625" customWidth="1"/>
    <col min="7940" max="7940" width="6.28515625" customWidth="1"/>
    <col min="7941" max="7947" width="7.28515625" customWidth="1"/>
    <col min="7948" max="7948" width="6.7109375" customWidth="1"/>
    <col min="8193" max="8193" width="6.7109375" customWidth="1"/>
    <col min="8194" max="8194" width="15.28515625" customWidth="1"/>
    <col min="8195" max="8195" width="40.140625" customWidth="1"/>
    <col min="8196" max="8196" width="6.28515625" customWidth="1"/>
    <col min="8197" max="8203" width="7.28515625" customWidth="1"/>
    <col min="8204" max="8204" width="6.7109375" customWidth="1"/>
    <col min="8449" max="8449" width="6.7109375" customWidth="1"/>
    <col min="8450" max="8450" width="15.28515625" customWidth="1"/>
    <col min="8451" max="8451" width="40.140625" customWidth="1"/>
    <col min="8452" max="8452" width="6.28515625" customWidth="1"/>
    <col min="8453" max="8459" width="7.28515625" customWidth="1"/>
    <col min="8460" max="8460" width="6.7109375" customWidth="1"/>
    <col min="8705" max="8705" width="6.7109375" customWidth="1"/>
    <col min="8706" max="8706" width="15.28515625" customWidth="1"/>
    <col min="8707" max="8707" width="40.140625" customWidth="1"/>
    <col min="8708" max="8708" width="6.28515625" customWidth="1"/>
    <col min="8709" max="8715" width="7.28515625" customWidth="1"/>
    <col min="8716" max="8716" width="6.7109375" customWidth="1"/>
    <col min="8961" max="8961" width="6.7109375" customWidth="1"/>
    <col min="8962" max="8962" width="15.28515625" customWidth="1"/>
    <col min="8963" max="8963" width="40.140625" customWidth="1"/>
    <col min="8964" max="8964" width="6.28515625" customWidth="1"/>
    <col min="8965" max="8971" width="7.28515625" customWidth="1"/>
    <col min="8972" max="8972" width="6.7109375" customWidth="1"/>
    <col min="9217" max="9217" width="6.7109375" customWidth="1"/>
    <col min="9218" max="9218" width="15.28515625" customWidth="1"/>
    <col min="9219" max="9219" width="40.140625" customWidth="1"/>
    <col min="9220" max="9220" width="6.28515625" customWidth="1"/>
    <col min="9221" max="9227" width="7.28515625" customWidth="1"/>
    <col min="9228" max="9228" width="6.7109375" customWidth="1"/>
    <col min="9473" max="9473" width="6.7109375" customWidth="1"/>
    <col min="9474" max="9474" width="15.28515625" customWidth="1"/>
    <col min="9475" max="9475" width="40.140625" customWidth="1"/>
    <col min="9476" max="9476" width="6.28515625" customWidth="1"/>
    <col min="9477" max="9483" width="7.28515625" customWidth="1"/>
    <col min="9484" max="9484" width="6.7109375" customWidth="1"/>
    <col min="9729" max="9729" width="6.7109375" customWidth="1"/>
    <col min="9730" max="9730" width="15.28515625" customWidth="1"/>
    <col min="9731" max="9731" width="40.140625" customWidth="1"/>
    <col min="9732" max="9732" width="6.28515625" customWidth="1"/>
    <col min="9733" max="9739" width="7.28515625" customWidth="1"/>
    <col min="9740" max="9740" width="6.7109375" customWidth="1"/>
    <col min="9985" max="9985" width="6.7109375" customWidth="1"/>
    <col min="9986" max="9986" width="15.28515625" customWidth="1"/>
    <col min="9987" max="9987" width="40.140625" customWidth="1"/>
    <col min="9988" max="9988" width="6.28515625" customWidth="1"/>
    <col min="9989" max="9995" width="7.28515625" customWidth="1"/>
    <col min="9996" max="9996" width="6.7109375" customWidth="1"/>
    <col min="10241" max="10241" width="6.7109375" customWidth="1"/>
    <col min="10242" max="10242" width="15.28515625" customWidth="1"/>
    <col min="10243" max="10243" width="40.140625" customWidth="1"/>
    <col min="10244" max="10244" width="6.28515625" customWidth="1"/>
    <col min="10245" max="10251" width="7.28515625" customWidth="1"/>
    <col min="10252" max="10252" width="6.7109375" customWidth="1"/>
    <col min="10497" max="10497" width="6.7109375" customWidth="1"/>
    <col min="10498" max="10498" width="15.28515625" customWidth="1"/>
    <col min="10499" max="10499" width="40.140625" customWidth="1"/>
    <col min="10500" max="10500" width="6.28515625" customWidth="1"/>
    <col min="10501" max="10507" width="7.28515625" customWidth="1"/>
    <col min="10508" max="10508" width="6.7109375" customWidth="1"/>
    <col min="10753" max="10753" width="6.7109375" customWidth="1"/>
    <col min="10754" max="10754" width="15.28515625" customWidth="1"/>
    <col min="10755" max="10755" width="40.140625" customWidth="1"/>
    <col min="10756" max="10756" width="6.28515625" customWidth="1"/>
    <col min="10757" max="10763" width="7.28515625" customWidth="1"/>
    <col min="10764" max="10764" width="6.7109375" customWidth="1"/>
    <col min="11009" max="11009" width="6.7109375" customWidth="1"/>
    <col min="11010" max="11010" width="15.28515625" customWidth="1"/>
    <col min="11011" max="11011" width="40.140625" customWidth="1"/>
    <col min="11012" max="11012" width="6.28515625" customWidth="1"/>
    <col min="11013" max="11019" width="7.28515625" customWidth="1"/>
    <col min="11020" max="11020" width="6.7109375" customWidth="1"/>
    <col min="11265" max="11265" width="6.7109375" customWidth="1"/>
    <col min="11266" max="11266" width="15.28515625" customWidth="1"/>
    <col min="11267" max="11267" width="40.140625" customWidth="1"/>
    <col min="11268" max="11268" width="6.28515625" customWidth="1"/>
    <col min="11269" max="11275" width="7.28515625" customWidth="1"/>
    <col min="11276" max="11276" width="6.7109375" customWidth="1"/>
    <col min="11521" max="11521" width="6.7109375" customWidth="1"/>
    <col min="11522" max="11522" width="15.28515625" customWidth="1"/>
    <col min="11523" max="11523" width="40.140625" customWidth="1"/>
    <col min="11524" max="11524" width="6.28515625" customWidth="1"/>
    <col min="11525" max="11531" width="7.28515625" customWidth="1"/>
    <col min="11532" max="11532" width="6.7109375" customWidth="1"/>
    <col min="11777" max="11777" width="6.7109375" customWidth="1"/>
    <col min="11778" max="11778" width="15.28515625" customWidth="1"/>
    <col min="11779" max="11779" width="40.140625" customWidth="1"/>
    <col min="11780" max="11780" width="6.28515625" customWidth="1"/>
    <col min="11781" max="11787" width="7.28515625" customWidth="1"/>
    <col min="11788" max="11788" width="6.7109375" customWidth="1"/>
    <col min="12033" max="12033" width="6.7109375" customWidth="1"/>
    <col min="12034" max="12034" width="15.28515625" customWidth="1"/>
    <col min="12035" max="12035" width="40.140625" customWidth="1"/>
    <col min="12036" max="12036" width="6.28515625" customWidth="1"/>
    <col min="12037" max="12043" width="7.28515625" customWidth="1"/>
    <col min="12044" max="12044" width="6.7109375" customWidth="1"/>
    <col min="12289" max="12289" width="6.7109375" customWidth="1"/>
    <col min="12290" max="12290" width="15.28515625" customWidth="1"/>
    <col min="12291" max="12291" width="40.140625" customWidth="1"/>
    <col min="12292" max="12292" width="6.28515625" customWidth="1"/>
    <col min="12293" max="12299" width="7.28515625" customWidth="1"/>
    <col min="12300" max="12300" width="6.7109375" customWidth="1"/>
    <col min="12545" max="12545" width="6.7109375" customWidth="1"/>
    <col min="12546" max="12546" width="15.28515625" customWidth="1"/>
    <col min="12547" max="12547" width="40.140625" customWidth="1"/>
    <col min="12548" max="12548" width="6.28515625" customWidth="1"/>
    <col min="12549" max="12555" width="7.28515625" customWidth="1"/>
    <col min="12556" max="12556" width="6.7109375" customWidth="1"/>
    <col min="12801" max="12801" width="6.7109375" customWidth="1"/>
    <col min="12802" max="12802" width="15.28515625" customWidth="1"/>
    <col min="12803" max="12803" width="40.140625" customWidth="1"/>
    <col min="12804" max="12804" width="6.28515625" customWidth="1"/>
    <col min="12805" max="12811" width="7.28515625" customWidth="1"/>
    <col min="12812" max="12812" width="6.7109375" customWidth="1"/>
    <col min="13057" max="13057" width="6.7109375" customWidth="1"/>
    <col min="13058" max="13058" width="15.28515625" customWidth="1"/>
    <col min="13059" max="13059" width="40.140625" customWidth="1"/>
    <col min="13060" max="13060" width="6.28515625" customWidth="1"/>
    <col min="13061" max="13067" width="7.28515625" customWidth="1"/>
    <col min="13068" max="13068" width="6.7109375" customWidth="1"/>
    <col min="13313" max="13313" width="6.7109375" customWidth="1"/>
    <col min="13314" max="13314" width="15.28515625" customWidth="1"/>
    <col min="13315" max="13315" width="40.140625" customWidth="1"/>
    <col min="13316" max="13316" width="6.28515625" customWidth="1"/>
    <col min="13317" max="13323" width="7.28515625" customWidth="1"/>
    <col min="13324" max="13324" width="6.7109375" customWidth="1"/>
    <col min="13569" max="13569" width="6.7109375" customWidth="1"/>
    <col min="13570" max="13570" width="15.28515625" customWidth="1"/>
    <col min="13571" max="13571" width="40.140625" customWidth="1"/>
    <col min="13572" max="13572" width="6.28515625" customWidth="1"/>
    <col min="13573" max="13579" width="7.28515625" customWidth="1"/>
    <col min="13580" max="13580" width="6.7109375" customWidth="1"/>
    <col min="13825" max="13825" width="6.7109375" customWidth="1"/>
    <col min="13826" max="13826" width="15.28515625" customWidth="1"/>
    <col min="13827" max="13827" width="40.140625" customWidth="1"/>
    <col min="13828" max="13828" width="6.28515625" customWidth="1"/>
    <col min="13829" max="13835" width="7.28515625" customWidth="1"/>
    <col min="13836" max="13836" width="6.7109375" customWidth="1"/>
    <col min="14081" max="14081" width="6.7109375" customWidth="1"/>
    <col min="14082" max="14082" width="15.28515625" customWidth="1"/>
    <col min="14083" max="14083" width="40.140625" customWidth="1"/>
    <col min="14084" max="14084" width="6.28515625" customWidth="1"/>
    <col min="14085" max="14091" width="7.28515625" customWidth="1"/>
    <col min="14092" max="14092" width="6.7109375" customWidth="1"/>
    <col min="14337" max="14337" width="6.7109375" customWidth="1"/>
    <col min="14338" max="14338" width="15.28515625" customWidth="1"/>
    <col min="14339" max="14339" width="40.140625" customWidth="1"/>
    <col min="14340" max="14340" width="6.28515625" customWidth="1"/>
    <col min="14341" max="14347" width="7.28515625" customWidth="1"/>
    <col min="14348" max="14348" width="6.7109375" customWidth="1"/>
    <col min="14593" max="14593" width="6.7109375" customWidth="1"/>
    <col min="14594" max="14594" width="15.28515625" customWidth="1"/>
    <col min="14595" max="14595" width="40.140625" customWidth="1"/>
    <col min="14596" max="14596" width="6.28515625" customWidth="1"/>
    <col min="14597" max="14603" width="7.28515625" customWidth="1"/>
    <col min="14604" max="14604" width="6.7109375" customWidth="1"/>
    <col min="14849" max="14849" width="6.7109375" customWidth="1"/>
    <col min="14850" max="14850" width="15.28515625" customWidth="1"/>
    <col min="14851" max="14851" width="40.140625" customWidth="1"/>
    <col min="14852" max="14852" width="6.28515625" customWidth="1"/>
    <col min="14853" max="14859" width="7.28515625" customWidth="1"/>
    <col min="14860" max="14860" width="6.7109375" customWidth="1"/>
    <col min="15105" max="15105" width="6.7109375" customWidth="1"/>
    <col min="15106" max="15106" width="15.28515625" customWidth="1"/>
    <col min="15107" max="15107" width="40.140625" customWidth="1"/>
    <col min="15108" max="15108" width="6.28515625" customWidth="1"/>
    <col min="15109" max="15115" width="7.28515625" customWidth="1"/>
    <col min="15116" max="15116" width="6.7109375" customWidth="1"/>
    <col min="15361" max="15361" width="6.7109375" customWidth="1"/>
    <col min="15362" max="15362" width="15.28515625" customWidth="1"/>
    <col min="15363" max="15363" width="40.140625" customWidth="1"/>
    <col min="15364" max="15364" width="6.28515625" customWidth="1"/>
    <col min="15365" max="15371" width="7.28515625" customWidth="1"/>
    <col min="15372" max="15372" width="6.7109375" customWidth="1"/>
    <col min="15617" max="15617" width="6.7109375" customWidth="1"/>
    <col min="15618" max="15618" width="15.28515625" customWidth="1"/>
    <col min="15619" max="15619" width="40.140625" customWidth="1"/>
    <col min="15620" max="15620" width="6.28515625" customWidth="1"/>
    <col min="15621" max="15627" width="7.28515625" customWidth="1"/>
    <col min="15628" max="15628" width="6.7109375" customWidth="1"/>
    <col min="15873" max="15873" width="6.7109375" customWidth="1"/>
    <col min="15874" max="15874" width="15.28515625" customWidth="1"/>
    <col min="15875" max="15875" width="40.140625" customWidth="1"/>
    <col min="15876" max="15876" width="6.28515625" customWidth="1"/>
    <col min="15877" max="15883" width="7.28515625" customWidth="1"/>
    <col min="15884" max="15884" width="6.7109375" customWidth="1"/>
    <col min="16129" max="16129" width="6.7109375" customWidth="1"/>
    <col min="16130" max="16130" width="15.28515625" customWidth="1"/>
    <col min="16131" max="16131" width="40.140625" customWidth="1"/>
    <col min="16132" max="16132" width="6.28515625" customWidth="1"/>
    <col min="16133" max="16139" width="7.28515625" customWidth="1"/>
    <col min="16140" max="16140" width="6.7109375" customWidth="1"/>
  </cols>
  <sheetData>
    <row r="1" spans="1:12" ht="18.600000000000001" customHeight="1" x14ac:dyDescent="0.25">
      <c r="A1" s="30" t="s">
        <v>490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8.600000000000001" customHeight="1" x14ac:dyDescent="0.25">
      <c r="A2" s="32">
        <v>43862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.75" customHeight="1" x14ac:dyDescent="0.25">
      <c r="A3" s="33" t="s">
        <v>0</v>
      </c>
      <c r="B3" s="34" t="s">
        <v>1</v>
      </c>
      <c r="C3" s="33"/>
      <c r="D3" s="33" t="s">
        <v>491</v>
      </c>
      <c r="E3" s="33" t="s">
        <v>492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/>
    </row>
    <row r="4" spans="1:12" ht="18.600000000000001" customHeight="1" x14ac:dyDescent="0.25">
      <c r="A4" s="1">
        <v>1298</v>
      </c>
      <c r="B4" s="2">
        <v>208168111298</v>
      </c>
      <c r="C4" s="1" t="s">
        <v>110</v>
      </c>
      <c r="D4" s="1">
        <v>2020</v>
      </c>
      <c r="E4" s="1">
        <v>2</v>
      </c>
      <c r="F4" s="1">
        <v>2</v>
      </c>
      <c r="G4" s="1">
        <v>7</v>
      </c>
      <c r="H4" s="1">
        <v>22</v>
      </c>
      <c r="I4" s="1">
        <v>7</v>
      </c>
      <c r="J4" s="1">
        <v>15</v>
      </c>
      <c r="K4" s="1">
        <v>0</v>
      </c>
      <c r="L4" s="1"/>
    </row>
    <row r="5" spans="1:12" ht="16.899999999999999" customHeight="1" x14ac:dyDescent="0.25">
      <c r="A5" s="1">
        <v>1298</v>
      </c>
      <c r="B5" s="2">
        <v>182781731298</v>
      </c>
      <c r="C5" s="1" t="s">
        <v>111</v>
      </c>
      <c r="D5" s="1">
        <v>2020</v>
      </c>
      <c r="E5" s="1">
        <v>2</v>
      </c>
      <c r="F5" s="1">
        <v>1</v>
      </c>
      <c r="G5" s="1">
        <v>9</v>
      </c>
      <c r="H5" s="1">
        <v>51</v>
      </c>
      <c r="I5" s="1">
        <v>9</v>
      </c>
      <c r="J5" s="1">
        <v>42</v>
      </c>
      <c r="K5" s="1">
        <v>0</v>
      </c>
      <c r="L5" s="1"/>
    </row>
    <row r="6" spans="1:12" ht="16.899999999999999" customHeight="1" x14ac:dyDescent="0.25">
      <c r="A6" s="1">
        <v>1298</v>
      </c>
      <c r="B6" s="2">
        <v>21883521298</v>
      </c>
      <c r="C6" s="1" t="s">
        <v>112</v>
      </c>
      <c r="D6" s="1">
        <v>2020</v>
      </c>
      <c r="E6" s="1">
        <v>2</v>
      </c>
      <c r="F6" s="1">
        <v>11</v>
      </c>
      <c r="G6" s="1">
        <v>35</v>
      </c>
      <c r="H6" s="1">
        <v>101</v>
      </c>
      <c r="I6" s="1">
        <v>22</v>
      </c>
      <c r="J6" s="1">
        <v>66</v>
      </c>
      <c r="K6" s="1">
        <v>13</v>
      </c>
      <c r="L6" s="1"/>
    </row>
    <row r="7" spans="1:12" ht="16.899999999999999" customHeight="1" x14ac:dyDescent="0.25">
      <c r="A7" s="1">
        <v>1298</v>
      </c>
      <c r="B7" s="2">
        <v>183738051298</v>
      </c>
      <c r="C7" s="1" t="s">
        <v>113</v>
      </c>
      <c r="D7" s="1">
        <v>2020</v>
      </c>
      <c r="E7" s="1">
        <v>2</v>
      </c>
      <c r="F7" s="1">
        <v>0</v>
      </c>
      <c r="G7" s="1">
        <v>18</v>
      </c>
      <c r="H7" s="1">
        <v>35</v>
      </c>
      <c r="I7" s="1">
        <v>18</v>
      </c>
      <c r="J7" s="1">
        <v>17</v>
      </c>
      <c r="K7" s="1">
        <v>0</v>
      </c>
      <c r="L7" s="1"/>
    </row>
    <row r="8" spans="1:12" ht="16.899999999999999" customHeight="1" x14ac:dyDescent="0.25">
      <c r="A8" s="1">
        <v>1298</v>
      </c>
      <c r="B8" s="2">
        <v>35579371298</v>
      </c>
      <c r="C8" s="1" t="s">
        <v>114</v>
      </c>
      <c r="D8" s="1">
        <v>2020</v>
      </c>
      <c r="E8" s="1">
        <v>2</v>
      </c>
      <c r="F8" s="1">
        <v>0</v>
      </c>
      <c r="G8" s="1">
        <v>0</v>
      </c>
      <c r="H8" s="1">
        <v>3</v>
      </c>
      <c r="I8" s="1">
        <v>0</v>
      </c>
      <c r="J8" s="1">
        <v>3</v>
      </c>
      <c r="K8" s="1">
        <v>0</v>
      </c>
      <c r="L8" s="1"/>
    </row>
    <row r="9" spans="1:12" ht="16.899999999999999" customHeight="1" x14ac:dyDescent="0.25">
      <c r="A9" s="1">
        <v>1298</v>
      </c>
      <c r="B9" s="2">
        <v>51373141298</v>
      </c>
      <c r="C9" s="1" t="s">
        <v>115</v>
      </c>
      <c r="D9" s="1">
        <v>2020</v>
      </c>
      <c r="E9" s="1">
        <v>2</v>
      </c>
      <c r="F9" s="1">
        <v>32</v>
      </c>
      <c r="G9" s="1">
        <v>57</v>
      </c>
      <c r="H9" s="1">
        <v>116</v>
      </c>
      <c r="I9" s="1">
        <v>43</v>
      </c>
      <c r="J9" s="1">
        <v>59</v>
      </c>
      <c r="K9" s="1">
        <v>14</v>
      </c>
      <c r="L9" s="1"/>
    </row>
    <row r="10" spans="1:12" ht="16.899999999999999" customHeight="1" x14ac:dyDescent="0.25">
      <c r="A10" s="1">
        <v>1298</v>
      </c>
      <c r="B10" s="2">
        <v>4860351298</v>
      </c>
      <c r="C10" s="1" t="s">
        <v>116</v>
      </c>
      <c r="D10" s="1">
        <v>2020</v>
      </c>
      <c r="E10" s="1">
        <v>2</v>
      </c>
      <c r="F10" s="1">
        <v>8</v>
      </c>
      <c r="G10" s="1">
        <v>13</v>
      </c>
      <c r="H10" s="1">
        <v>61</v>
      </c>
      <c r="I10" s="1">
        <v>13</v>
      </c>
      <c r="J10" s="1">
        <v>48</v>
      </c>
      <c r="K10" s="1">
        <v>0</v>
      </c>
      <c r="L10" s="1"/>
    </row>
    <row r="11" spans="1:12" ht="16.899999999999999" customHeight="1" x14ac:dyDescent="0.25">
      <c r="A11" s="1">
        <v>1298</v>
      </c>
      <c r="B11" s="2">
        <v>184278971298</v>
      </c>
      <c r="C11" s="1" t="s">
        <v>117</v>
      </c>
      <c r="D11" s="1">
        <v>2020</v>
      </c>
      <c r="E11" s="1">
        <v>2</v>
      </c>
      <c r="F11" s="1">
        <v>1</v>
      </c>
      <c r="G11" s="1">
        <v>5</v>
      </c>
      <c r="H11" s="1">
        <v>10</v>
      </c>
      <c r="I11" s="1">
        <v>5</v>
      </c>
      <c r="J11" s="1">
        <v>5</v>
      </c>
      <c r="K11" s="1">
        <v>0</v>
      </c>
      <c r="L11" s="1"/>
    </row>
    <row r="12" spans="1:12" ht="15.6" customHeight="1" x14ac:dyDescent="0.25">
      <c r="A12" s="1">
        <v>1298</v>
      </c>
      <c r="B12" s="2">
        <v>184605741298</v>
      </c>
      <c r="C12" s="1" t="s">
        <v>118</v>
      </c>
      <c r="D12" s="1">
        <v>2020</v>
      </c>
      <c r="E12" s="1">
        <v>2</v>
      </c>
      <c r="F12" s="1">
        <v>0</v>
      </c>
      <c r="G12" s="1">
        <v>0</v>
      </c>
      <c r="H12" s="1">
        <v>3</v>
      </c>
      <c r="I12" s="1">
        <v>0</v>
      </c>
      <c r="J12" s="1">
        <v>3</v>
      </c>
      <c r="K12" s="1">
        <v>0</v>
      </c>
      <c r="L12" s="1"/>
    </row>
    <row r="13" spans="1:12" ht="16.899999999999999" customHeight="1" x14ac:dyDescent="0.25">
      <c r="A13" s="1">
        <v>1298</v>
      </c>
      <c r="B13" s="2">
        <v>94160911298</v>
      </c>
      <c r="C13" s="1" t="s">
        <v>119</v>
      </c>
      <c r="D13" s="1">
        <v>2020</v>
      </c>
      <c r="E13" s="1">
        <v>2</v>
      </c>
      <c r="F13" s="1">
        <v>4</v>
      </c>
      <c r="G13" s="1">
        <v>9</v>
      </c>
      <c r="H13" s="1">
        <v>39</v>
      </c>
      <c r="I13" s="1">
        <v>8</v>
      </c>
      <c r="J13" s="1">
        <v>30</v>
      </c>
      <c r="K13" s="1">
        <v>1</v>
      </c>
      <c r="L13" s="1"/>
    </row>
    <row r="14" spans="1:12" ht="16.899999999999999" customHeight="1" x14ac:dyDescent="0.25">
      <c r="A14" s="1">
        <v>1298</v>
      </c>
      <c r="B14" s="2">
        <v>81712101298</v>
      </c>
      <c r="C14" s="1" t="s">
        <v>120</v>
      </c>
      <c r="D14" s="1">
        <v>2020</v>
      </c>
      <c r="E14" s="1">
        <v>2</v>
      </c>
      <c r="F14" s="1">
        <v>0</v>
      </c>
      <c r="G14" s="1">
        <v>7</v>
      </c>
      <c r="H14" s="1">
        <v>47</v>
      </c>
      <c r="I14" s="1">
        <v>7</v>
      </c>
      <c r="J14" s="1">
        <v>40</v>
      </c>
      <c r="K14" s="1">
        <v>0</v>
      </c>
      <c r="L14" s="1"/>
    </row>
    <row r="15" spans="1:12" ht="16.899999999999999" customHeight="1" x14ac:dyDescent="0.25">
      <c r="A15" s="1">
        <v>1298</v>
      </c>
      <c r="B15" s="2">
        <v>51383911298</v>
      </c>
      <c r="C15" s="1" t="s">
        <v>121</v>
      </c>
      <c r="D15" s="1">
        <v>2020</v>
      </c>
      <c r="E15" s="1">
        <v>2</v>
      </c>
      <c r="F15" s="1">
        <v>24</v>
      </c>
      <c r="G15" s="1">
        <v>51</v>
      </c>
      <c r="H15" s="1">
        <v>159</v>
      </c>
      <c r="I15" s="1">
        <v>44</v>
      </c>
      <c r="J15" s="1">
        <v>108</v>
      </c>
      <c r="K15" s="1">
        <v>7</v>
      </c>
      <c r="L15" s="1"/>
    </row>
    <row r="16" spans="1:12" ht="16.899999999999999" customHeight="1" x14ac:dyDescent="0.25">
      <c r="A16" s="1">
        <v>1298</v>
      </c>
      <c r="B16" s="2">
        <v>184214671298</v>
      </c>
      <c r="C16" s="1" t="s">
        <v>122</v>
      </c>
      <c r="D16" s="1">
        <v>2020</v>
      </c>
      <c r="E16" s="1">
        <v>2</v>
      </c>
      <c r="F16" s="1">
        <v>47</v>
      </c>
      <c r="G16" s="1">
        <v>50</v>
      </c>
      <c r="H16" s="1">
        <v>89</v>
      </c>
      <c r="I16" s="1">
        <v>7</v>
      </c>
      <c r="J16" s="1">
        <v>39</v>
      </c>
      <c r="K16" s="1">
        <v>43</v>
      </c>
      <c r="L16" s="1"/>
    </row>
    <row r="17" spans="1:12" ht="16.899999999999999" customHeight="1" x14ac:dyDescent="0.25">
      <c r="A17" s="1">
        <v>1298</v>
      </c>
      <c r="B17" s="2">
        <v>94662801298</v>
      </c>
      <c r="C17" s="1" t="s">
        <v>123</v>
      </c>
      <c r="D17" s="1">
        <v>2020</v>
      </c>
      <c r="E17" s="1">
        <v>2</v>
      </c>
      <c r="F17" s="1">
        <v>0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1"/>
    </row>
    <row r="18" spans="1:12" ht="16.899999999999999" customHeight="1" x14ac:dyDescent="0.25">
      <c r="A18" s="1">
        <v>1298</v>
      </c>
      <c r="B18" s="2">
        <v>181891741298</v>
      </c>
      <c r="C18" s="1" t="s">
        <v>124</v>
      </c>
      <c r="D18" s="1">
        <v>2020</v>
      </c>
      <c r="E18" s="1">
        <v>2</v>
      </c>
      <c r="F18" s="1">
        <v>7</v>
      </c>
      <c r="G18" s="1">
        <v>27</v>
      </c>
      <c r="H18" s="1">
        <v>118</v>
      </c>
      <c r="I18" s="1">
        <v>25</v>
      </c>
      <c r="J18" s="1">
        <v>91</v>
      </c>
      <c r="K18" s="1">
        <v>2</v>
      </c>
      <c r="L18" s="1"/>
    </row>
    <row r="19" spans="1:12" ht="16.899999999999999" customHeight="1" x14ac:dyDescent="0.25">
      <c r="A19" s="1">
        <v>1298</v>
      </c>
      <c r="B19" s="2">
        <v>183567981298</v>
      </c>
      <c r="C19" s="1" t="s">
        <v>125</v>
      </c>
      <c r="D19" s="1">
        <v>2020</v>
      </c>
      <c r="E19" s="1">
        <v>2</v>
      </c>
      <c r="F19" s="1">
        <v>5</v>
      </c>
      <c r="G19" s="1">
        <v>21</v>
      </c>
      <c r="H19" s="1">
        <v>46</v>
      </c>
      <c r="I19" s="1">
        <v>21</v>
      </c>
      <c r="J19" s="1">
        <v>25</v>
      </c>
      <c r="K19" s="1">
        <v>0</v>
      </c>
      <c r="L19" s="1"/>
    </row>
    <row r="20" spans="1:12" ht="16.899999999999999" customHeight="1" x14ac:dyDescent="0.25">
      <c r="A20" s="1">
        <v>1298</v>
      </c>
      <c r="B20" s="2">
        <v>100532761298</v>
      </c>
      <c r="C20" s="1" t="s">
        <v>126</v>
      </c>
      <c r="D20" s="1">
        <v>2020</v>
      </c>
      <c r="E20" s="1">
        <v>2</v>
      </c>
      <c r="F20" s="1">
        <v>5</v>
      </c>
      <c r="G20" s="1">
        <v>17</v>
      </c>
      <c r="H20" s="1">
        <v>94</v>
      </c>
      <c r="I20" s="1">
        <v>17</v>
      </c>
      <c r="J20" s="1">
        <v>77</v>
      </c>
      <c r="K20" s="1">
        <v>0</v>
      </c>
      <c r="L20" s="1"/>
    </row>
    <row r="21" spans="1:12" ht="16.899999999999999" customHeight="1" x14ac:dyDescent="0.25">
      <c r="A21" s="1">
        <v>1298</v>
      </c>
      <c r="B21" s="2">
        <v>182646451298</v>
      </c>
      <c r="C21" s="1" t="s">
        <v>127</v>
      </c>
      <c r="D21" s="1">
        <v>2020</v>
      </c>
      <c r="E21" s="1">
        <v>2</v>
      </c>
      <c r="F21" s="1">
        <v>0</v>
      </c>
      <c r="G21" s="1">
        <v>0</v>
      </c>
      <c r="H21" s="1">
        <v>2</v>
      </c>
      <c r="I21" s="1">
        <v>0</v>
      </c>
      <c r="J21" s="1">
        <v>2</v>
      </c>
      <c r="K21" s="1">
        <v>0</v>
      </c>
      <c r="L21" s="1"/>
    </row>
    <row r="22" spans="1:12" ht="16.899999999999999" customHeight="1" x14ac:dyDescent="0.25">
      <c r="A22" s="1">
        <v>1298</v>
      </c>
      <c r="B22" s="2">
        <v>32485361298</v>
      </c>
      <c r="C22" s="1" t="s">
        <v>128</v>
      </c>
      <c r="D22" s="1">
        <v>2020</v>
      </c>
      <c r="E22" s="1">
        <v>2</v>
      </c>
      <c r="F22" s="1">
        <v>31</v>
      </c>
      <c r="G22" s="1">
        <v>53</v>
      </c>
      <c r="H22" s="1">
        <v>271</v>
      </c>
      <c r="I22" s="1">
        <v>41</v>
      </c>
      <c r="J22" s="1">
        <v>218</v>
      </c>
      <c r="K22" s="1">
        <v>12</v>
      </c>
      <c r="L22" s="1"/>
    </row>
    <row r="23" spans="1:12" ht="16.899999999999999" customHeight="1" x14ac:dyDescent="0.25">
      <c r="A23" s="1">
        <v>1298</v>
      </c>
      <c r="B23" s="2">
        <v>51376661298</v>
      </c>
      <c r="C23" s="1" t="s">
        <v>129</v>
      </c>
      <c r="D23" s="1">
        <v>2020</v>
      </c>
      <c r="E23" s="1">
        <v>2</v>
      </c>
      <c r="F23" s="1">
        <v>11</v>
      </c>
      <c r="G23" s="1">
        <v>31</v>
      </c>
      <c r="H23" s="1">
        <v>127</v>
      </c>
      <c r="I23" s="1">
        <v>19</v>
      </c>
      <c r="J23" s="1">
        <v>96</v>
      </c>
      <c r="K23" s="1">
        <v>12</v>
      </c>
      <c r="L23" s="1"/>
    </row>
    <row r="24" spans="1:12" ht="16.899999999999999" customHeight="1" x14ac:dyDescent="0.25">
      <c r="A24" s="1">
        <v>1298</v>
      </c>
      <c r="B24" s="2">
        <v>181564551298</v>
      </c>
      <c r="C24" s="1" t="s">
        <v>130</v>
      </c>
      <c r="D24" s="1">
        <v>2020</v>
      </c>
      <c r="E24" s="1">
        <v>2</v>
      </c>
      <c r="F24" s="1">
        <v>44</v>
      </c>
      <c r="G24" s="1">
        <v>100</v>
      </c>
      <c r="H24" s="1">
        <v>390</v>
      </c>
      <c r="I24" s="1">
        <v>100</v>
      </c>
      <c r="J24" s="1">
        <v>290</v>
      </c>
      <c r="K24" s="1">
        <v>0</v>
      </c>
      <c r="L24" s="1"/>
    </row>
    <row r="25" spans="1:12" ht="16.899999999999999" customHeight="1" x14ac:dyDescent="0.25">
      <c r="A25" s="1">
        <v>1298</v>
      </c>
      <c r="B25" s="2">
        <v>295389181298</v>
      </c>
      <c r="C25" s="1" t="s">
        <v>131</v>
      </c>
      <c r="D25" s="1">
        <v>2020</v>
      </c>
      <c r="E25" s="1">
        <v>2</v>
      </c>
      <c r="F25" s="1">
        <v>2</v>
      </c>
      <c r="G25" s="1">
        <v>8</v>
      </c>
      <c r="H25" s="1">
        <v>60</v>
      </c>
      <c r="I25" s="1">
        <v>8</v>
      </c>
      <c r="J25" s="1">
        <v>52</v>
      </c>
      <c r="K25" s="1">
        <v>0</v>
      </c>
      <c r="L25" s="1"/>
    </row>
    <row r="26" spans="1:12" ht="16.899999999999999" customHeight="1" x14ac:dyDescent="0.25">
      <c r="A26" s="1">
        <v>1298</v>
      </c>
      <c r="B26" s="2">
        <v>240636851298</v>
      </c>
      <c r="C26" s="1" t="s">
        <v>132</v>
      </c>
      <c r="D26" s="1">
        <v>2020</v>
      </c>
      <c r="E26" s="1">
        <v>2</v>
      </c>
      <c r="F26" s="1">
        <v>15</v>
      </c>
      <c r="G26" s="1">
        <v>32</v>
      </c>
      <c r="H26" s="1">
        <v>133</v>
      </c>
      <c r="I26" s="1">
        <v>21</v>
      </c>
      <c r="J26" s="1">
        <v>101</v>
      </c>
      <c r="K26" s="1">
        <v>11</v>
      </c>
      <c r="L26" s="1"/>
    </row>
    <row r="27" spans="1:12" ht="16.899999999999999" customHeight="1" x14ac:dyDescent="0.25">
      <c r="A27" s="1">
        <v>1298</v>
      </c>
      <c r="B27" s="2">
        <v>288833721298</v>
      </c>
      <c r="C27" s="1" t="s">
        <v>133</v>
      </c>
      <c r="D27" s="1">
        <v>2020</v>
      </c>
      <c r="E27" s="1">
        <v>2</v>
      </c>
      <c r="F27" s="1">
        <v>20</v>
      </c>
      <c r="G27" s="1">
        <v>56</v>
      </c>
      <c r="H27" s="1">
        <v>138</v>
      </c>
      <c r="I27" s="1">
        <v>56</v>
      </c>
      <c r="J27" s="1">
        <v>82</v>
      </c>
      <c r="K27" s="1">
        <v>0</v>
      </c>
      <c r="L27" s="1"/>
    </row>
    <row r="28" spans="1:12" ht="16.899999999999999" customHeight="1" x14ac:dyDescent="0.25">
      <c r="A28" s="1">
        <v>1298</v>
      </c>
      <c r="B28" s="2">
        <v>94160491298</v>
      </c>
      <c r="C28" s="1" t="s">
        <v>134</v>
      </c>
      <c r="D28" s="1">
        <v>2020</v>
      </c>
      <c r="E28" s="1">
        <v>2</v>
      </c>
      <c r="F28" s="1">
        <v>2</v>
      </c>
      <c r="G28" s="1">
        <v>24</v>
      </c>
      <c r="H28" s="1">
        <v>36</v>
      </c>
      <c r="I28" s="1">
        <v>24</v>
      </c>
      <c r="J28" s="1">
        <v>12</v>
      </c>
      <c r="K28" s="1">
        <v>0</v>
      </c>
      <c r="L28" s="1"/>
    </row>
    <row r="29" spans="1:12" ht="16.899999999999999" customHeight="1" x14ac:dyDescent="0.25">
      <c r="A29" s="1">
        <v>1298</v>
      </c>
      <c r="B29" s="2">
        <v>51382671298</v>
      </c>
      <c r="C29" s="1" t="s">
        <v>135</v>
      </c>
      <c r="D29" s="1">
        <v>2020</v>
      </c>
      <c r="E29" s="1">
        <v>2</v>
      </c>
      <c r="F29" s="1">
        <v>9</v>
      </c>
      <c r="G29" s="1">
        <v>26</v>
      </c>
      <c r="H29" s="1">
        <v>110</v>
      </c>
      <c r="I29" s="1">
        <v>20</v>
      </c>
      <c r="J29" s="1">
        <v>84</v>
      </c>
      <c r="K29" s="1">
        <v>6</v>
      </c>
      <c r="L29" s="1"/>
    </row>
    <row r="30" spans="1:12" ht="16.899999999999999" customHeight="1" x14ac:dyDescent="0.25">
      <c r="A30" s="1">
        <v>1298</v>
      </c>
      <c r="B30" s="2">
        <v>34818191298</v>
      </c>
      <c r="C30" s="1" t="s">
        <v>136</v>
      </c>
      <c r="D30" s="1">
        <v>2020</v>
      </c>
      <c r="E30" s="1">
        <v>2</v>
      </c>
      <c r="F30" s="1">
        <v>71</v>
      </c>
      <c r="G30" s="1">
        <v>105</v>
      </c>
      <c r="H30" s="1">
        <v>289</v>
      </c>
      <c r="I30" s="1">
        <v>102</v>
      </c>
      <c r="J30" s="1">
        <v>184</v>
      </c>
      <c r="K30" s="1">
        <v>3</v>
      </c>
      <c r="L30" s="1"/>
    </row>
    <row r="31" spans="1:12" ht="16.899999999999999" customHeight="1" x14ac:dyDescent="0.25">
      <c r="A31" s="1">
        <v>1298</v>
      </c>
      <c r="B31" s="2">
        <v>51375541298</v>
      </c>
      <c r="C31" s="1" t="s">
        <v>137</v>
      </c>
      <c r="D31" s="1">
        <v>2020</v>
      </c>
      <c r="E31" s="1">
        <v>2</v>
      </c>
      <c r="F31" s="1">
        <v>3</v>
      </c>
      <c r="G31" s="1">
        <v>5</v>
      </c>
      <c r="H31" s="1">
        <v>29</v>
      </c>
      <c r="I31" s="1">
        <v>2</v>
      </c>
      <c r="J31" s="1">
        <v>24</v>
      </c>
      <c r="K31" s="1">
        <v>3</v>
      </c>
      <c r="L31" s="1"/>
    </row>
    <row r="32" spans="1:12" ht="16.899999999999999" customHeight="1" x14ac:dyDescent="0.25">
      <c r="A32" s="1">
        <v>1298</v>
      </c>
      <c r="B32" s="2">
        <v>201302981298</v>
      </c>
      <c r="C32" s="1" t="s">
        <v>138</v>
      </c>
      <c r="D32" s="1">
        <v>2020</v>
      </c>
      <c r="E32" s="1">
        <v>2</v>
      </c>
      <c r="F32" s="1">
        <v>6</v>
      </c>
      <c r="G32" s="1">
        <v>57</v>
      </c>
      <c r="H32" s="1">
        <v>69</v>
      </c>
      <c r="I32" s="1">
        <v>57</v>
      </c>
      <c r="J32" s="1">
        <v>12</v>
      </c>
      <c r="K32" s="1">
        <v>0</v>
      </c>
      <c r="L32" s="1"/>
    </row>
    <row r="33" spans="1:12" ht="16.899999999999999" customHeight="1" x14ac:dyDescent="0.25">
      <c r="A33" s="1">
        <v>1298</v>
      </c>
      <c r="B33" s="2">
        <v>5108051298</v>
      </c>
      <c r="C33" s="1" t="s">
        <v>139</v>
      </c>
      <c r="D33" s="1">
        <v>2020</v>
      </c>
      <c r="E33" s="1">
        <v>2</v>
      </c>
      <c r="F33" s="1">
        <v>44</v>
      </c>
      <c r="G33" s="1">
        <v>62</v>
      </c>
      <c r="H33" s="1">
        <v>152</v>
      </c>
      <c r="I33" s="1">
        <v>28</v>
      </c>
      <c r="J33" s="1">
        <v>90</v>
      </c>
      <c r="K33" s="1">
        <v>34</v>
      </c>
      <c r="L33" s="1"/>
    </row>
    <row r="34" spans="1:12" ht="16.899999999999999" customHeight="1" x14ac:dyDescent="0.25">
      <c r="A34" s="1">
        <v>1298</v>
      </c>
      <c r="B34" s="2">
        <v>94191571298</v>
      </c>
      <c r="C34" s="1" t="s">
        <v>140</v>
      </c>
      <c r="D34" s="1">
        <v>2020</v>
      </c>
      <c r="E34" s="1">
        <v>2</v>
      </c>
      <c r="F34" s="1">
        <v>36</v>
      </c>
      <c r="G34" s="1">
        <v>89</v>
      </c>
      <c r="H34" s="1">
        <v>196</v>
      </c>
      <c r="I34" s="1">
        <v>80</v>
      </c>
      <c r="J34" s="1">
        <v>107</v>
      </c>
      <c r="K34" s="1">
        <v>9</v>
      </c>
      <c r="L34" s="1"/>
    </row>
    <row r="35" spans="1:12" ht="16.899999999999999" customHeight="1" x14ac:dyDescent="0.25">
      <c r="A35" s="1">
        <v>1298</v>
      </c>
      <c r="B35" s="2">
        <v>183130681298</v>
      </c>
      <c r="C35" s="1" t="s">
        <v>141</v>
      </c>
      <c r="D35" s="1">
        <v>2020</v>
      </c>
      <c r="E35" s="1">
        <v>2</v>
      </c>
      <c r="F35" s="1">
        <v>3</v>
      </c>
      <c r="G35" s="1">
        <v>11</v>
      </c>
      <c r="H35" s="1">
        <v>21</v>
      </c>
      <c r="I35" s="1">
        <v>11</v>
      </c>
      <c r="J35" s="1">
        <v>10</v>
      </c>
      <c r="K35" s="1">
        <v>0</v>
      </c>
      <c r="L35" s="1"/>
    </row>
    <row r="36" spans="1:12" ht="16.899999999999999" customHeight="1" x14ac:dyDescent="0.25">
      <c r="A36" s="1">
        <v>1298</v>
      </c>
      <c r="B36" s="2">
        <v>184804471298</v>
      </c>
      <c r="C36" s="1" t="s">
        <v>142</v>
      </c>
      <c r="D36" s="1">
        <v>2020</v>
      </c>
      <c r="E36" s="1">
        <v>2</v>
      </c>
      <c r="F36" s="1">
        <v>0</v>
      </c>
      <c r="G36" s="1">
        <v>0</v>
      </c>
      <c r="H36" s="1">
        <v>2</v>
      </c>
      <c r="I36" s="1">
        <v>0</v>
      </c>
      <c r="J36" s="1">
        <v>2</v>
      </c>
      <c r="K36" s="1">
        <v>0</v>
      </c>
      <c r="L36" s="1"/>
    </row>
    <row r="37" spans="1:12" ht="16.899999999999999" customHeight="1" x14ac:dyDescent="0.25">
      <c r="A37" s="1">
        <v>1298</v>
      </c>
      <c r="B37" s="2">
        <v>183659311298</v>
      </c>
      <c r="C37" s="1" t="s">
        <v>143</v>
      </c>
      <c r="D37" s="1">
        <v>2020</v>
      </c>
      <c r="E37" s="1">
        <v>2</v>
      </c>
      <c r="F37" s="1">
        <v>0</v>
      </c>
      <c r="G37" s="1">
        <v>0</v>
      </c>
      <c r="H37" s="1">
        <v>3</v>
      </c>
      <c r="I37" s="1">
        <v>0</v>
      </c>
      <c r="J37" s="1">
        <v>3</v>
      </c>
      <c r="K37" s="1">
        <v>0</v>
      </c>
      <c r="L37" s="1"/>
    </row>
    <row r="38" spans="1:12" ht="16.899999999999999" customHeight="1" x14ac:dyDescent="0.25">
      <c r="A38" s="1">
        <v>1298</v>
      </c>
      <c r="B38" s="2">
        <v>183610611298</v>
      </c>
      <c r="C38" s="1" t="s">
        <v>144</v>
      </c>
      <c r="D38" s="1">
        <v>2020</v>
      </c>
      <c r="E38" s="1">
        <v>2</v>
      </c>
      <c r="F38" s="1">
        <v>2</v>
      </c>
      <c r="G38" s="1">
        <v>3</v>
      </c>
      <c r="H38" s="1">
        <v>37</v>
      </c>
      <c r="I38" s="1">
        <v>3</v>
      </c>
      <c r="J38" s="1">
        <v>34</v>
      </c>
      <c r="K38" s="1">
        <v>0</v>
      </c>
      <c r="L38" s="1"/>
    </row>
    <row r="39" spans="1:12" ht="16.899999999999999" customHeight="1" x14ac:dyDescent="0.25">
      <c r="A39" s="1">
        <v>1298</v>
      </c>
      <c r="B39" s="2">
        <v>28649931298</v>
      </c>
      <c r="C39" s="1" t="s">
        <v>145</v>
      </c>
      <c r="D39" s="1">
        <v>2020</v>
      </c>
      <c r="E39" s="1">
        <v>2</v>
      </c>
      <c r="F39" s="1">
        <v>17</v>
      </c>
      <c r="G39" s="1">
        <v>55</v>
      </c>
      <c r="H39" s="1">
        <v>123</v>
      </c>
      <c r="I39" s="1">
        <v>55</v>
      </c>
      <c r="J39" s="1">
        <v>68</v>
      </c>
      <c r="K39" s="1">
        <v>0</v>
      </c>
      <c r="L39" s="1"/>
    </row>
    <row r="40" spans="1:12" ht="16.899999999999999" customHeight="1" x14ac:dyDescent="0.25">
      <c r="A40" s="1">
        <v>1298</v>
      </c>
      <c r="B40" s="2">
        <v>184725481298</v>
      </c>
      <c r="C40" s="1" t="s">
        <v>146</v>
      </c>
      <c r="D40" s="1">
        <v>2020</v>
      </c>
      <c r="E40" s="1">
        <v>2</v>
      </c>
      <c r="F40" s="1">
        <v>18</v>
      </c>
      <c r="G40" s="1">
        <v>25</v>
      </c>
      <c r="H40" s="1">
        <v>239</v>
      </c>
      <c r="I40" s="1">
        <v>21</v>
      </c>
      <c r="J40" s="1">
        <v>214</v>
      </c>
      <c r="K40" s="1">
        <v>4</v>
      </c>
      <c r="L40" s="1"/>
    </row>
    <row r="41" spans="1:12" ht="16.899999999999999" customHeight="1" x14ac:dyDescent="0.25">
      <c r="A41" s="1">
        <v>1298</v>
      </c>
      <c r="B41" s="2">
        <v>183939041298</v>
      </c>
      <c r="C41" s="1" t="s">
        <v>147</v>
      </c>
      <c r="D41" s="1">
        <v>2020</v>
      </c>
      <c r="E41" s="1">
        <v>2</v>
      </c>
      <c r="F41" s="1">
        <v>4</v>
      </c>
      <c r="G41" s="1">
        <v>18</v>
      </c>
      <c r="H41" s="1">
        <v>106</v>
      </c>
      <c r="I41" s="1">
        <v>16</v>
      </c>
      <c r="J41" s="1">
        <v>88</v>
      </c>
      <c r="K41" s="1">
        <v>2</v>
      </c>
      <c r="L41" s="1"/>
    </row>
    <row r="42" spans="1:12" ht="16.899999999999999" customHeight="1" x14ac:dyDescent="0.25">
      <c r="A42" s="1">
        <v>1298</v>
      </c>
      <c r="B42" s="2">
        <v>94596041298</v>
      </c>
      <c r="C42" s="1" t="s">
        <v>148</v>
      </c>
      <c r="D42" s="1">
        <v>2020</v>
      </c>
      <c r="E42" s="1">
        <v>2</v>
      </c>
      <c r="F42" s="1">
        <v>12</v>
      </c>
      <c r="G42" s="1">
        <v>85</v>
      </c>
      <c r="H42" s="1">
        <v>158</v>
      </c>
      <c r="I42" s="1">
        <v>85</v>
      </c>
      <c r="J42" s="1">
        <v>73</v>
      </c>
      <c r="K42" s="1">
        <v>0</v>
      </c>
      <c r="L42" s="1"/>
    </row>
    <row r="43" spans="1:12" ht="16.899999999999999" customHeight="1" x14ac:dyDescent="0.25">
      <c r="A43" s="1">
        <v>1298</v>
      </c>
      <c r="B43" s="2">
        <v>50342621298</v>
      </c>
      <c r="C43" s="1" t="s">
        <v>149</v>
      </c>
      <c r="D43" s="1">
        <v>2020</v>
      </c>
      <c r="E43" s="1">
        <v>2</v>
      </c>
      <c r="F43" s="1">
        <v>0</v>
      </c>
      <c r="G43" s="1">
        <v>1</v>
      </c>
      <c r="H43" s="1">
        <v>2</v>
      </c>
      <c r="I43" s="1">
        <v>1</v>
      </c>
      <c r="J43" s="1">
        <v>1</v>
      </c>
      <c r="K43" s="1">
        <v>0</v>
      </c>
      <c r="L43" s="1"/>
    </row>
    <row r="44" spans="1:12" ht="16.899999999999999" customHeight="1" x14ac:dyDescent="0.25">
      <c r="A44" s="1">
        <v>1298</v>
      </c>
      <c r="B44" s="2">
        <v>94595671298</v>
      </c>
      <c r="C44" s="1" t="s">
        <v>150</v>
      </c>
      <c r="D44" s="1">
        <v>2020</v>
      </c>
      <c r="E44" s="1">
        <v>2</v>
      </c>
      <c r="F44" s="1">
        <v>91</v>
      </c>
      <c r="G44" s="1">
        <v>186</v>
      </c>
      <c r="H44" s="1">
        <v>528</v>
      </c>
      <c r="I44" s="1">
        <v>176</v>
      </c>
      <c r="J44" s="1">
        <v>342</v>
      </c>
      <c r="K44" s="1">
        <v>10</v>
      </c>
      <c r="L44" s="1"/>
    </row>
    <row r="45" spans="1:12" ht="16.899999999999999" customHeight="1" x14ac:dyDescent="0.25">
      <c r="A45" s="1">
        <v>1298</v>
      </c>
      <c r="B45" s="2">
        <v>181759981298</v>
      </c>
      <c r="C45" s="1" t="s">
        <v>151</v>
      </c>
      <c r="D45" s="1">
        <v>2020</v>
      </c>
      <c r="E45" s="1">
        <v>2</v>
      </c>
      <c r="F45" s="1">
        <v>0</v>
      </c>
      <c r="G45" s="1">
        <v>0</v>
      </c>
      <c r="H45" s="1">
        <v>4</v>
      </c>
      <c r="I45" s="1">
        <v>0</v>
      </c>
      <c r="J45" s="1">
        <v>4</v>
      </c>
      <c r="K45" s="1">
        <v>0</v>
      </c>
      <c r="L45" s="1"/>
    </row>
    <row r="46" spans="1:12" ht="16.899999999999999" customHeight="1" x14ac:dyDescent="0.25">
      <c r="A46" s="1">
        <v>1316</v>
      </c>
      <c r="B46" s="2">
        <v>95590661316</v>
      </c>
      <c r="C46" s="1" t="s">
        <v>152</v>
      </c>
      <c r="D46" s="1">
        <v>2020</v>
      </c>
      <c r="E46" s="1">
        <v>2</v>
      </c>
      <c r="F46" s="1">
        <v>2</v>
      </c>
      <c r="G46" s="1">
        <v>2</v>
      </c>
      <c r="H46" s="1">
        <v>14</v>
      </c>
      <c r="I46" s="1">
        <v>2</v>
      </c>
      <c r="J46" s="1">
        <v>12</v>
      </c>
      <c r="K46" s="1">
        <v>0</v>
      </c>
      <c r="L46" s="1"/>
    </row>
    <row r="47" spans="1:12" ht="16.899999999999999" customHeight="1" x14ac:dyDescent="0.25">
      <c r="A47" s="1">
        <v>1316</v>
      </c>
      <c r="B47" s="2">
        <v>408540661316</v>
      </c>
      <c r="C47" s="1" t="s">
        <v>153</v>
      </c>
      <c r="D47" s="1">
        <v>2020</v>
      </c>
      <c r="E47" s="1">
        <v>2</v>
      </c>
      <c r="F47" s="1">
        <v>2</v>
      </c>
      <c r="G47" s="1">
        <v>3</v>
      </c>
      <c r="H47" s="1">
        <v>11</v>
      </c>
      <c r="I47" s="1">
        <v>3</v>
      </c>
      <c r="J47" s="1">
        <v>8</v>
      </c>
      <c r="K47" s="1">
        <v>0</v>
      </c>
      <c r="L47" s="1"/>
    </row>
    <row r="48" spans="1:12" ht="16.899999999999999" customHeight="1" x14ac:dyDescent="0.25">
      <c r="A48" s="1">
        <v>1316</v>
      </c>
      <c r="B48" s="2">
        <v>181874551316</v>
      </c>
      <c r="C48" s="1" t="s">
        <v>154</v>
      </c>
      <c r="D48" s="1">
        <v>2020</v>
      </c>
      <c r="E48" s="1">
        <v>2</v>
      </c>
      <c r="F48" s="1">
        <v>1</v>
      </c>
      <c r="G48" s="1">
        <v>1</v>
      </c>
      <c r="H48" s="1">
        <v>50</v>
      </c>
      <c r="I48" s="1">
        <v>1</v>
      </c>
      <c r="J48" s="1">
        <v>49</v>
      </c>
      <c r="K48" s="1">
        <v>0</v>
      </c>
      <c r="L48" s="1"/>
    </row>
    <row r="49" spans="1:12" ht="16.899999999999999" customHeight="1" x14ac:dyDescent="0.25">
      <c r="A49" s="1">
        <v>1316</v>
      </c>
      <c r="B49" s="2">
        <v>183432401316</v>
      </c>
      <c r="C49" s="1" t="s">
        <v>155</v>
      </c>
      <c r="D49" s="1">
        <v>2020</v>
      </c>
      <c r="E49" s="1">
        <v>2</v>
      </c>
      <c r="F49" s="1">
        <v>8</v>
      </c>
      <c r="G49" s="1">
        <v>29</v>
      </c>
      <c r="H49" s="1">
        <v>46</v>
      </c>
      <c r="I49" s="1">
        <v>29</v>
      </c>
      <c r="J49" s="1">
        <v>17</v>
      </c>
      <c r="K49" s="1">
        <v>0</v>
      </c>
      <c r="L49" s="1"/>
    </row>
    <row r="50" spans="1:12" ht="16.899999999999999" customHeight="1" x14ac:dyDescent="0.25">
      <c r="A50" s="1">
        <v>1316</v>
      </c>
      <c r="B50" s="2">
        <v>51389061316</v>
      </c>
      <c r="C50" s="1" t="s">
        <v>156</v>
      </c>
      <c r="D50" s="1">
        <v>2020</v>
      </c>
      <c r="E50" s="1">
        <v>2</v>
      </c>
      <c r="F50" s="1">
        <v>3</v>
      </c>
      <c r="G50" s="1">
        <v>13</v>
      </c>
      <c r="H50" s="1">
        <v>158</v>
      </c>
      <c r="I50" s="1">
        <v>8</v>
      </c>
      <c r="J50" s="1">
        <v>145</v>
      </c>
      <c r="K50" s="1">
        <v>5</v>
      </c>
      <c r="L50" s="1"/>
    </row>
    <row r="51" spans="1:12" ht="16.899999999999999" customHeight="1" x14ac:dyDescent="0.25">
      <c r="A51" s="1">
        <v>1316</v>
      </c>
      <c r="B51" s="2">
        <v>21571611316</v>
      </c>
      <c r="C51" s="1" t="s">
        <v>157</v>
      </c>
      <c r="D51" s="1">
        <v>2020</v>
      </c>
      <c r="E51" s="1">
        <v>2</v>
      </c>
      <c r="F51" s="1">
        <v>10</v>
      </c>
      <c r="G51" s="1">
        <v>36</v>
      </c>
      <c r="H51" s="1">
        <v>198</v>
      </c>
      <c r="I51" s="1">
        <v>31</v>
      </c>
      <c r="J51" s="1">
        <v>162</v>
      </c>
      <c r="K51" s="1">
        <v>5</v>
      </c>
      <c r="L51" s="1"/>
    </row>
    <row r="52" spans="1:12" ht="16.899999999999999" customHeight="1" x14ac:dyDescent="0.25">
      <c r="A52" s="1">
        <v>1316</v>
      </c>
      <c r="B52" s="2">
        <v>181651881316</v>
      </c>
      <c r="C52" s="1" t="s">
        <v>158</v>
      </c>
      <c r="D52" s="1">
        <v>2020</v>
      </c>
      <c r="E52" s="1">
        <v>2</v>
      </c>
      <c r="F52" s="1">
        <v>0</v>
      </c>
      <c r="G52" s="1">
        <v>0</v>
      </c>
      <c r="H52" s="1">
        <v>4</v>
      </c>
      <c r="I52" s="1">
        <v>0</v>
      </c>
      <c r="J52" s="1">
        <v>4</v>
      </c>
      <c r="K52" s="1">
        <v>0</v>
      </c>
      <c r="L52" s="1"/>
    </row>
    <row r="53" spans="1:12" ht="16.899999999999999" customHeight="1" x14ac:dyDescent="0.25">
      <c r="A53" s="1">
        <v>1316</v>
      </c>
      <c r="B53" s="2">
        <v>183686371316</v>
      </c>
      <c r="C53" s="1" t="s">
        <v>159</v>
      </c>
      <c r="D53" s="1">
        <v>2020</v>
      </c>
      <c r="E53" s="1">
        <v>2</v>
      </c>
      <c r="F53" s="1">
        <v>2</v>
      </c>
      <c r="G53" s="1">
        <v>33</v>
      </c>
      <c r="H53" s="1">
        <v>113</v>
      </c>
      <c r="I53" s="1">
        <v>33</v>
      </c>
      <c r="J53" s="1">
        <v>80</v>
      </c>
      <c r="K53" s="1">
        <v>0</v>
      </c>
      <c r="L53" s="1"/>
    </row>
    <row r="54" spans="1:12" ht="16.899999999999999" customHeight="1" x14ac:dyDescent="0.25">
      <c r="A54" s="1">
        <v>1316</v>
      </c>
      <c r="B54" s="2">
        <v>182982971316</v>
      </c>
      <c r="C54" s="1" t="s">
        <v>160</v>
      </c>
      <c r="D54" s="1">
        <v>2020</v>
      </c>
      <c r="E54" s="1">
        <v>2</v>
      </c>
      <c r="F54" s="1">
        <v>26</v>
      </c>
      <c r="G54" s="1">
        <v>45</v>
      </c>
      <c r="H54" s="1">
        <v>213</v>
      </c>
      <c r="I54" s="1">
        <v>36</v>
      </c>
      <c r="J54" s="1">
        <v>168</v>
      </c>
      <c r="K54" s="1">
        <v>9</v>
      </c>
      <c r="L54" s="1"/>
    </row>
    <row r="55" spans="1:12" ht="16.899999999999999" customHeight="1" x14ac:dyDescent="0.25">
      <c r="A55" s="1">
        <v>1316</v>
      </c>
      <c r="B55" s="2">
        <v>183401871316</v>
      </c>
      <c r="C55" s="1" t="s">
        <v>161</v>
      </c>
      <c r="D55" s="1">
        <v>2020</v>
      </c>
      <c r="E55" s="1">
        <v>2</v>
      </c>
      <c r="F55" s="1">
        <v>42</v>
      </c>
      <c r="G55" s="1">
        <v>52</v>
      </c>
      <c r="H55" s="1">
        <v>152</v>
      </c>
      <c r="I55" s="1">
        <v>18</v>
      </c>
      <c r="J55" s="1">
        <v>100</v>
      </c>
      <c r="K55" s="1">
        <v>34</v>
      </c>
      <c r="L55" s="1"/>
    </row>
    <row r="56" spans="1:12" ht="16.899999999999999" customHeight="1" x14ac:dyDescent="0.25">
      <c r="A56" s="1">
        <v>1316</v>
      </c>
      <c r="B56" s="2">
        <v>51394381316</v>
      </c>
      <c r="C56" s="1" t="s">
        <v>162</v>
      </c>
      <c r="D56" s="1">
        <v>2020</v>
      </c>
      <c r="E56" s="1">
        <v>2</v>
      </c>
      <c r="F56" s="1">
        <v>13</v>
      </c>
      <c r="G56" s="1">
        <v>30</v>
      </c>
      <c r="H56" s="1">
        <v>163</v>
      </c>
      <c r="I56" s="1">
        <v>20</v>
      </c>
      <c r="J56" s="1">
        <v>133</v>
      </c>
      <c r="K56" s="1">
        <v>10</v>
      </c>
      <c r="L56" s="1"/>
    </row>
    <row r="57" spans="1:12" ht="16.899999999999999" customHeight="1" x14ac:dyDescent="0.25">
      <c r="A57" s="1">
        <v>1316</v>
      </c>
      <c r="B57" s="2">
        <v>92868091316</v>
      </c>
      <c r="C57" s="1" t="s">
        <v>163</v>
      </c>
      <c r="D57" s="1">
        <v>2020</v>
      </c>
      <c r="E57" s="1">
        <v>2</v>
      </c>
      <c r="F57" s="1">
        <v>24</v>
      </c>
      <c r="G57" s="1">
        <v>28</v>
      </c>
      <c r="H57" s="1">
        <v>142</v>
      </c>
      <c r="I57" s="1">
        <v>28</v>
      </c>
      <c r="J57" s="1">
        <v>114</v>
      </c>
      <c r="K57" s="1">
        <v>0</v>
      </c>
      <c r="L57" s="1"/>
    </row>
    <row r="58" spans="1:12" ht="16.899999999999999" customHeight="1" x14ac:dyDescent="0.25">
      <c r="A58" s="1">
        <v>1316</v>
      </c>
      <c r="B58" s="2">
        <v>181818181316</v>
      </c>
      <c r="C58" s="1" t="s">
        <v>164</v>
      </c>
      <c r="D58" s="1">
        <v>2020</v>
      </c>
      <c r="E58" s="1">
        <v>2</v>
      </c>
      <c r="F58" s="1">
        <v>0</v>
      </c>
      <c r="G58" s="1">
        <v>4</v>
      </c>
      <c r="H58" s="1">
        <v>4</v>
      </c>
      <c r="I58" s="1">
        <v>4</v>
      </c>
      <c r="J58" s="1">
        <v>0</v>
      </c>
      <c r="K58" s="1">
        <v>0</v>
      </c>
      <c r="L58" s="1"/>
    </row>
    <row r="59" spans="1:12" ht="16.899999999999999" customHeight="1" x14ac:dyDescent="0.25">
      <c r="A59" s="1">
        <v>1316</v>
      </c>
      <c r="B59" s="2">
        <v>43858151316</v>
      </c>
      <c r="C59" s="1" t="s">
        <v>165</v>
      </c>
      <c r="D59" s="1">
        <v>2020</v>
      </c>
      <c r="E59" s="1">
        <v>2</v>
      </c>
      <c r="F59" s="1">
        <v>11</v>
      </c>
      <c r="G59" s="1">
        <v>28</v>
      </c>
      <c r="H59" s="1">
        <v>72</v>
      </c>
      <c r="I59" s="1">
        <v>28</v>
      </c>
      <c r="J59" s="1">
        <v>44</v>
      </c>
      <c r="K59" s="1">
        <v>0</v>
      </c>
      <c r="L59" s="1"/>
    </row>
    <row r="60" spans="1:12" ht="16.899999999999999" customHeight="1" x14ac:dyDescent="0.25">
      <c r="A60" s="1">
        <v>1316</v>
      </c>
      <c r="B60" s="2">
        <v>311119571316</v>
      </c>
      <c r="C60" s="1" t="s">
        <v>166</v>
      </c>
      <c r="D60" s="1">
        <v>2020</v>
      </c>
      <c r="E60" s="1">
        <v>2</v>
      </c>
      <c r="F60" s="1">
        <v>3</v>
      </c>
      <c r="G60" s="1">
        <v>11</v>
      </c>
      <c r="H60" s="1">
        <v>57</v>
      </c>
      <c r="I60" s="1">
        <v>11</v>
      </c>
      <c r="J60" s="1">
        <v>46</v>
      </c>
      <c r="K60" s="1">
        <v>0</v>
      </c>
      <c r="L60" s="1"/>
    </row>
    <row r="61" spans="1:12" ht="16.899999999999999" customHeight="1" x14ac:dyDescent="0.25">
      <c r="A61" s="1">
        <v>1316</v>
      </c>
      <c r="B61" s="2">
        <v>181546271316</v>
      </c>
      <c r="C61" s="1" t="s">
        <v>167</v>
      </c>
      <c r="D61" s="1">
        <v>2020</v>
      </c>
      <c r="E61" s="1">
        <v>2</v>
      </c>
      <c r="F61" s="1">
        <v>2</v>
      </c>
      <c r="G61" s="1">
        <v>22</v>
      </c>
      <c r="H61" s="1">
        <v>94</v>
      </c>
      <c r="I61" s="1">
        <v>22</v>
      </c>
      <c r="J61" s="1">
        <v>72</v>
      </c>
      <c r="K61" s="1">
        <v>0</v>
      </c>
      <c r="L61" s="1"/>
    </row>
    <row r="62" spans="1:12" ht="16.899999999999999" customHeight="1" x14ac:dyDescent="0.25">
      <c r="A62" s="1">
        <v>1316</v>
      </c>
      <c r="B62" s="2">
        <v>184184661316</v>
      </c>
      <c r="C62" s="1" t="s">
        <v>168</v>
      </c>
      <c r="D62" s="1">
        <v>2020</v>
      </c>
      <c r="E62" s="1">
        <v>2</v>
      </c>
      <c r="F62" s="1">
        <v>2</v>
      </c>
      <c r="G62" s="1">
        <v>6</v>
      </c>
      <c r="H62" s="1">
        <v>17</v>
      </c>
      <c r="I62" s="1">
        <v>6</v>
      </c>
      <c r="J62" s="1">
        <v>11</v>
      </c>
      <c r="K62" s="1">
        <v>0</v>
      </c>
      <c r="L62" s="1"/>
    </row>
    <row r="63" spans="1:12" ht="16.899999999999999" customHeight="1" x14ac:dyDescent="0.25">
      <c r="A63" s="1">
        <v>1316</v>
      </c>
      <c r="B63" s="2">
        <v>270878501316</v>
      </c>
      <c r="C63" s="1" t="s">
        <v>169</v>
      </c>
      <c r="D63" s="1">
        <v>2020</v>
      </c>
      <c r="E63" s="1">
        <v>2</v>
      </c>
      <c r="F63" s="1">
        <v>0</v>
      </c>
      <c r="G63" s="1">
        <v>13</v>
      </c>
      <c r="H63" s="1">
        <v>51</v>
      </c>
      <c r="I63" s="1">
        <v>13</v>
      </c>
      <c r="J63" s="1">
        <v>38</v>
      </c>
      <c r="K63" s="1">
        <v>0</v>
      </c>
      <c r="L63" s="1"/>
    </row>
    <row r="64" spans="1:12" ht="16.899999999999999" customHeight="1" x14ac:dyDescent="0.25">
      <c r="A64" s="1">
        <v>1316</v>
      </c>
      <c r="B64" s="2">
        <v>183152511316</v>
      </c>
      <c r="C64" s="1" t="s">
        <v>170</v>
      </c>
      <c r="D64" s="1">
        <v>2020</v>
      </c>
      <c r="E64" s="1">
        <v>2</v>
      </c>
      <c r="F64" s="1">
        <v>9</v>
      </c>
      <c r="G64" s="1">
        <v>16</v>
      </c>
      <c r="H64" s="1">
        <v>240</v>
      </c>
      <c r="I64" s="1">
        <v>14</v>
      </c>
      <c r="J64" s="1">
        <v>224</v>
      </c>
      <c r="K64" s="1">
        <v>2</v>
      </c>
      <c r="L64" s="1"/>
    </row>
    <row r="65" spans="1:12" ht="16.899999999999999" customHeight="1" x14ac:dyDescent="0.25">
      <c r="A65" s="1">
        <v>1316</v>
      </c>
      <c r="B65" s="2">
        <v>94810951316</v>
      </c>
      <c r="C65" s="1" t="s">
        <v>171</v>
      </c>
      <c r="D65" s="1">
        <v>2020</v>
      </c>
      <c r="E65" s="1">
        <v>2</v>
      </c>
      <c r="F65" s="1">
        <v>3</v>
      </c>
      <c r="G65" s="1">
        <v>7</v>
      </c>
      <c r="H65" s="1">
        <v>34</v>
      </c>
      <c r="I65" s="1">
        <v>7</v>
      </c>
      <c r="J65" s="1">
        <v>27</v>
      </c>
      <c r="K65" s="1">
        <v>0</v>
      </c>
      <c r="L65" s="1"/>
    </row>
    <row r="66" spans="1:12" ht="16.899999999999999" customHeight="1" x14ac:dyDescent="0.25">
      <c r="A66" s="1">
        <v>1316</v>
      </c>
      <c r="B66" s="2">
        <v>192435781316</v>
      </c>
      <c r="C66" s="1" t="s">
        <v>172</v>
      </c>
      <c r="D66" s="1">
        <v>2020</v>
      </c>
      <c r="E66" s="1">
        <v>2</v>
      </c>
      <c r="F66" s="1">
        <v>9</v>
      </c>
      <c r="G66" s="1">
        <v>26</v>
      </c>
      <c r="H66" s="1">
        <v>77</v>
      </c>
      <c r="I66" s="1">
        <v>26</v>
      </c>
      <c r="J66" s="1">
        <v>51</v>
      </c>
      <c r="K66" s="1">
        <v>0</v>
      </c>
      <c r="L66" s="1"/>
    </row>
    <row r="67" spans="1:12" ht="16.899999999999999" customHeight="1" x14ac:dyDescent="0.25">
      <c r="A67" s="1">
        <v>1316</v>
      </c>
      <c r="B67" s="2">
        <v>51391841316</v>
      </c>
      <c r="C67" s="1" t="s">
        <v>173</v>
      </c>
      <c r="D67" s="1">
        <v>2020</v>
      </c>
      <c r="E67" s="1">
        <v>2</v>
      </c>
      <c r="F67" s="1">
        <v>0</v>
      </c>
      <c r="G67" s="1">
        <v>0</v>
      </c>
      <c r="H67" s="1">
        <v>3</v>
      </c>
      <c r="I67" s="1">
        <v>0</v>
      </c>
      <c r="J67" s="1">
        <v>3</v>
      </c>
      <c r="K67" s="1">
        <v>0</v>
      </c>
      <c r="L67" s="1"/>
    </row>
    <row r="68" spans="1:12" ht="16.899999999999999" customHeight="1" x14ac:dyDescent="0.25">
      <c r="A68" s="1">
        <v>1317</v>
      </c>
      <c r="B68" s="2">
        <v>5201981317</v>
      </c>
      <c r="C68" s="1" t="s">
        <v>174</v>
      </c>
      <c r="D68" s="1">
        <v>2020</v>
      </c>
      <c r="E68" s="1">
        <v>2</v>
      </c>
      <c r="F68" s="1">
        <v>42</v>
      </c>
      <c r="G68" s="1">
        <v>69</v>
      </c>
      <c r="H68" s="1">
        <v>239</v>
      </c>
      <c r="I68" s="1">
        <v>26</v>
      </c>
      <c r="J68" s="1">
        <v>170</v>
      </c>
      <c r="K68" s="1">
        <v>43</v>
      </c>
      <c r="L68" s="1"/>
    </row>
    <row r="69" spans="1:12" ht="16.899999999999999" customHeight="1" x14ac:dyDescent="0.25">
      <c r="A69" s="1">
        <v>1317</v>
      </c>
      <c r="B69" s="2">
        <v>5201681317</v>
      </c>
      <c r="C69" s="1" t="s">
        <v>175</v>
      </c>
      <c r="D69" s="1">
        <v>2020</v>
      </c>
      <c r="E69" s="1">
        <v>2</v>
      </c>
      <c r="F69" s="1">
        <v>28</v>
      </c>
      <c r="G69" s="1">
        <v>55</v>
      </c>
      <c r="H69" s="1">
        <v>108</v>
      </c>
      <c r="I69" s="1">
        <v>37</v>
      </c>
      <c r="J69" s="1">
        <v>53</v>
      </c>
      <c r="K69" s="1">
        <v>18</v>
      </c>
      <c r="L69" s="1"/>
    </row>
    <row r="70" spans="1:12" ht="16.899999999999999" customHeight="1" x14ac:dyDescent="0.25">
      <c r="A70" s="1">
        <v>1317</v>
      </c>
      <c r="B70" s="2">
        <v>5201651317</v>
      </c>
      <c r="C70" s="1" t="s">
        <v>176</v>
      </c>
      <c r="D70" s="1">
        <v>2020</v>
      </c>
      <c r="E70" s="1">
        <v>2</v>
      </c>
      <c r="F70" s="1">
        <v>0</v>
      </c>
      <c r="G70" s="1">
        <v>0</v>
      </c>
      <c r="H70" s="1">
        <v>7</v>
      </c>
      <c r="I70" s="1">
        <v>0</v>
      </c>
      <c r="J70" s="1">
        <v>7</v>
      </c>
      <c r="K70" s="1">
        <v>0</v>
      </c>
      <c r="L70" s="1"/>
    </row>
    <row r="71" spans="1:12" ht="16.899999999999999" customHeight="1" x14ac:dyDescent="0.25">
      <c r="A71" s="1">
        <v>1317</v>
      </c>
      <c r="B71" s="2">
        <v>5539161317</v>
      </c>
      <c r="C71" s="1" t="s">
        <v>177</v>
      </c>
      <c r="D71" s="1">
        <v>2020</v>
      </c>
      <c r="E71" s="1">
        <v>2</v>
      </c>
      <c r="F71" s="1">
        <v>10</v>
      </c>
      <c r="G71" s="1">
        <v>18</v>
      </c>
      <c r="H71" s="1">
        <v>116</v>
      </c>
      <c r="I71" s="1">
        <v>16</v>
      </c>
      <c r="J71" s="1">
        <v>98</v>
      </c>
      <c r="K71" s="1">
        <v>2</v>
      </c>
      <c r="L71" s="1"/>
    </row>
    <row r="72" spans="1:12" ht="16.899999999999999" customHeight="1" x14ac:dyDescent="0.25">
      <c r="A72" s="1">
        <v>1317</v>
      </c>
      <c r="B72" s="2">
        <v>276470361317</v>
      </c>
      <c r="C72" s="1" t="s">
        <v>178</v>
      </c>
      <c r="D72" s="1">
        <v>2020</v>
      </c>
      <c r="E72" s="1">
        <v>2</v>
      </c>
      <c r="F72" s="1">
        <v>24</v>
      </c>
      <c r="G72" s="1">
        <v>42</v>
      </c>
      <c r="H72" s="1">
        <v>125</v>
      </c>
      <c r="I72" s="1">
        <v>33</v>
      </c>
      <c r="J72" s="1">
        <v>83</v>
      </c>
      <c r="K72" s="1">
        <v>9</v>
      </c>
      <c r="L72" s="1"/>
    </row>
    <row r="73" spans="1:12" ht="16.899999999999999" customHeight="1" x14ac:dyDescent="0.25">
      <c r="A73" s="1">
        <v>1317</v>
      </c>
      <c r="B73" s="2">
        <v>16381371317</v>
      </c>
      <c r="C73" s="1" t="s">
        <v>179</v>
      </c>
      <c r="D73" s="1">
        <v>2020</v>
      </c>
      <c r="E73" s="1">
        <v>2</v>
      </c>
      <c r="F73" s="1">
        <v>108</v>
      </c>
      <c r="G73" s="1">
        <v>153</v>
      </c>
      <c r="H73" s="1">
        <v>348</v>
      </c>
      <c r="I73" s="1">
        <v>153</v>
      </c>
      <c r="J73" s="1">
        <v>195</v>
      </c>
      <c r="K73" s="1">
        <v>0</v>
      </c>
      <c r="L73" s="1"/>
    </row>
    <row r="74" spans="1:12" ht="16.899999999999999" customHeight="1" x14ac:dyDescent="0.25">
      <c r="A74" s="1">
        <v>1317</v>
      </c>
      <c r="B74" s="2">
        <v>5201791317</v>
      </c>
      <c r="C74" s="1" t="s">
        <v>180</v>
      </c>
      <c r="D74" s="1">
        <v>2020</v>
      </c>
      <c r="E74" s="1">
        <v>2</v>
      </c>
      <c r="F74" s="1">
        <v>22</v>
      </c>
      <c r="G74" s="1">
        <v>48</v>
      </c>
      <c r="H74" s="1">
        <v>140</v>
      </c>
      <c r="I74" s="1">
        <v>40</v>
      </c>
      <c r="J74" s="1">
        <v>92</v>
      </c>
      <c r="K74" s="1">
        <v>8</v>
      </c>
      <c r="L74" s="1"/>
    </row>
    <row r="75" spans="1:12" ht="16.899999999999999" customHeight="1" x14ac:dyDescent="0.25">
      <c r="A75" s="1">
        <v>1317</v>
      </c>
      <c r="B75" s="2">
        <v>5201921317</v>
      </c>
      <c r="C75" s="1" t="s">
        <v>181</v>
      </c>
      <c r="D75" s="1">
        <v>2020</v>
      </c>
      <c r="E75" s="1">
        <v>2</v>
      </c>
      <c r="F75" s="1">
        <v>16</v>
      </c>
      <c r="G75" s="1">
        <v>46</v>
      </c>
      <c r="H75" s="1">
        <v>120</v>
      </c>
      <c r="I75" s="1">
        <v>39</v>
      </c>
      <c r="J75" s="1">
        <v>74</v>
      </c>
      <c r="K75" s="1">
        <v>7</v>
      </c>
      <c r="L75" s="1"/>
    </row>
    <row r="76" spans="1:12" ht="16.899999999999999" customHeight="1" x14ac:dyDescent="0.25">
      <c r="A76" s="1">
        <v>1317</v>
      </c>
      <c r="B76" s="2">
        <v>4150201317</v>
      </c>
      <c r="C76" s="1" t="s">
        <v>182</v>
      </c>
      <c r="D76" s="1">
        <v>2020</v>
      </c>
      <c r="E76" s="1">
        <v>2</v>
      </c>
      <c r="F76" s="1">
        <v>15</v>
      </c>
      <c r="G76" s="1">
        <v>17</v>
      </c>
      <c r="H76" s="1">
        <v>133</v>
      </c>
      <c r="I76" s="1">
        <v>2</v>
      </c>
      <c r="J76" s="1">
        <v>116</v>
      </c>
      <c r="K76" s="1">
        <v>15</v>
      </c>
      <c r="L76" s="1"/>
    </row>
    <row r="77" spans="1:12" ht="16.899999999999999" customHeight="1" x14ac:dyDescent="0.25">
      <c r="A77" s="1">
        <v>1317</v>
      </c>
      <c r="B77" s="2">
        <v>7687901317</v>
      </c>
      <c r="C77" s="1" t="s">
        <v>183</v>
      </c>
      <c r="D77" s="1">
        <v>2020</v>
      </c>
      <c r="E77" s="1">
        <v>2</v>
      </c>
      <c r="F77" s="1">
        <v>24</v>
      </c>
      <c r="G77" s="1">
        <v>39</v>
      </c>
      <c r="H77" s="1">
        <v>118</v>
      </c>
      <c r="I77" s="1">
        <v>20</v>
      </c>
      <c r="J77" s="1">
        <v>79</v>
      </c>
      <c r="K77" s="1">
        <v>19</v>
      </c>
      <c r="L77" s="1"/>
    </row>
    <row r="78" spans="1:12" ht="16.899999999999999" customHeight="1" x14ac:dyDescent="0.25">
      <c r="A78" s="1">
        <v>1317</v>
      </c>
      <c r="B78" s="2">
        <v>5201871317</v>
      </c>
      <c r="C78" s="1" t="s">
        <v>184</v>
      </c>
      <c r="D78" s="1">
        <v>2020</v>
      </c>
      <c r="E78" s="1">
        <v>2</v>
      </c>
      <c r="F78" s="1">
        <v>1</v>
      </c>
      <c r="G78" s="1">
        <v>44</v>
      </c>
      <c r="H78" s="1">
        <v>103</v>
      </c>
      <c r="I78" s="1">
        <v>27</v>
      </c>
      <c r="J78" s="1">
        <v>59</v>
      </c>
      <c r="K78" s="1">
        <v>17</v>
      </c>
      <c r="L78" s="1"/>
    </row>
    <row r="79" spans="1:12" ht="16.899999999999999" customHeight="1" x14ac:dyDescent="0.25">
      <c r="A79" s="1">
        <v>1317</v>
      </c>
      <c r="B79" s="2">
        <v>407197881317</v>
      </c>
      <c r="C79" s="1" t="s">
        <v>185</v>
      </c>
      <c r="D79" s="1">
        <v>2020</v>
      </c>
      <c r="E79" s="1">
        <v>2</v>
      </c>
      <c r="F79" s="1">
        <v>1</v>
      </c>
      <c r="G79" s="1">
        <v>1</v>
      </c>
      <c r="H79" s="1">
        <v>1</v>
      </c>
      <c r="I79" s="1">
        <v>1</v>
      </c>
      <c r="J79" s="1">
        <v>0</v>
      </c>
      <c r="K79" s="1">
        <v>0</v>
      </c>
      <c r="L79" s="1"/>
    </row>
    <row r="80" spans="1:12" ht="16.899999999999999" customHeight="1" x14ac:dyDescent="0.25">
      <c r="A80" s="1">
        <v>1317</v>
      </c>
      <c r="B80" s="2">
        <v>5201831317</v>
      </c>
      <c r="C80" s="1" t="s">
        <v>186</v>
      </c>
      <c r="D80" s="1">
        <v>2020</v>
      </c>
      <c r="E80" s="1">
        <v>2</v>
      </c>
      <c r="F80" s="1">
        <v>19</v>
      </c>
      <c r="G80" s="1">
        <v>66</v>
      </c>
      <c r="H80" s="1">
        <v>230</v>
      </c>
      <c r="I80" s="1">
        <v>18</v>
      </c>
      <c r="J80" s="1">
        <v>164</v>
      </c>
      <c r="K80" s="1">
        <v>48</v>
      </c>
      <c r="L80" s="1"/>
    </row>
    <row r="81" spans="1:12" ht="16.899999999999999" customHeight="1" x14ac:dyDescent="0.25">
      <c r="A81" s="1">
        <v>1317</v>
      </c>
      <c r="B81" s="2">
        <v>6405041317</v>
      </c>
      <c r="C81" s="1" t="s">
        <v>187</v>
      </c>
      <c r="D81" s="1">
        <v>2020</v>
      </c>
      <c r="E81" s="1">
        <v>2</v>
      </c>
      <c r="F81" s="1">
        <v>5</v>
      </c>
      <c r="G81" s="1">
        <v>9</v>
      </c>
      <c r="H81" s="1">
        <v>126</v>
      </c>
      <c r="I81" s="1">
        <v>3</v>
      </c>
      <c r="J81" s="1">
        <v>117</v>
      </c>
      <c r="K81" s="1">
        <v>6</v>
      </c>
      <c r="L81" s="1"/>
    </row>
    <row r="82" spans="1:12" ht="16.899999999999999" customHeight="1" x14ac:dyDescent="0.25">
      <c r="A82" s="1">
        <v>1317</v>
      </c>
      <c r="B82" s="2">
        <v>7439441317</v>
      </c>
      <c r="C82" s="1" t="s">
        <v>188</v>
      </c>
      <c r="D82" s="1">
        <v>2020</v>
      </c>
      <c r="E82" s="1">
        <v>2</v>
      </c>
      <c r="F82" s="1">
        <v>0</v>
      </c>
      <c r="G82" s="1">
        <v>0</v>
      </c>
      <c r="H82" s="1">
        <v>5</v>
      </c>
      <c r="I82" s="1">
        <v>0</v>
      </c>
      <c r="J82" s="1">
        <v>5</v>
      </c>
      <c r="K82" s="1">
        <v>0</v>
      </c>
      <c r="L82" s="1"/>
    </row>
    <row r="83" spans="1:12" ht="16.899999999999999" customHeight="1" x14ac:dyDescent="0.25">
      <c r="A83" s="1">
        <v>1317</v>
      </c>
      <c r="B83" s="2">
        <v>267769321317</v>
      </c>
      <c r="C83" s="1" t="s">
        <v>189</v>
      </c>
      <c r="D83" s="1">
        <v>2020</v>
      </c>
      <c r="E83" s="1">
        <v>2</v>
      </c>
      <c r="F83" s="1">
        <v>7</v>
      </c>
      <c r="G83" s="1">
        <v>14</v>
      </c>
      <c r="H83" s="1">
        <v>31</v>
      </c>
      <c r="I83" s="1">
        <v>5</v>
      </c>
      <c r="J83" s="1">
        <v>17</v>
      </c>
      <c r="K83" s="1">
        <v>9</v>
      </c>
      <c r="L83" s="1"/>
    </row>
    <row r="84" spans="1:12" ht="16.899999999999999" customHeight="1" x14ac:dyDescent="0.25">
      <c r="A84" s="1">
        <v>1317</v>
      </c>
      <c r="B84" s="2">
        <v>16095581317</v>
      </c>
      <c r="C84" s="1" t="s">
        <v>190</v>
      </c>
      <c r="D84" s="1">
        <v>2020</v>
      </c>
      <c r="E84" s="1">
        <v>2</v>
      </c>
      <c r="F84" s="1">
        <v>0</v>
      </c>
      <c r="G84" s="1">
        <v>1</v>
      </c>
      <c r="H84" s="1">
        <v>9</v>
      </c>
      <c r="I84" s="1">
        <v>1</v>
      </c>
      <c r="J84" s="1">
        <v>8</v>
      </c>
      <c r="K84" s="1">
        <v>0</v>
      </c>
      <c r="L84" s="1"/>
    </row>
    <row r="85" spans="1:12" ht="16.899999999999999" customHeight="1" x14ac:dyDescent="0.25">
      <c r="A85" s="1">
        <v>1317</v>
      </c>
      <c r="B85" s="2">
        <v>183037911317</v>
      </c>
      <c r="C85" s="1" t="s">
        <v>191</v>
      </c>
      <c r="D85" s="1">
        <v>2020</v>
      </c>
      <c r="E85" s="1">
        <v>2</v>
      </c>
      <c r="F85" s="1">
        <v>1</v>
      </c>
      <c r="G85" s="1">
        <v>5</v>
      </c>
      <c r="H85" s="1">
        <v>14</v>
      </c>
      <c r="I85" s="1">
        <v>5</v>
      </c>
      <c r="J85" s="1">
        <v>9</v>
      </c>
      <c r="K85" s="1">
        <v>0</v>
      </c>
      <c r="L85" s="1"/>
    </row>
    <row r="86" spans="1:12" ht="16.899999999999999" customHeight="1" x14ac:dyDescent="0.25">
      <c r="A86" s="1">
        <v>1317</v>
      </c>
      <c r="B86" s="2">
        <v>397665091317</v>
      </c>
      <c r="C86" s="1" t="s">
        <v>192</v>
      </c>
      <c r="D86" s="1">
        <v>2020</v>
      </c>
      <c r="E86" s="1">
        <v>2</v>
      </c>
      <c r="F86" s="1">
        <v>10</v>
      </c>
      <c r="G86" s="1">
        <v>22</v>
      </c>
      <c r="H86" s="1">
        <v>68</v>
      </c>
      <c r="I86" s="1">
        <v>22</v>
      </c>
      <c r="J86" s="1">
        <v>46</v>
      </c>
      <c r="K86" s="1">
        <v>0</v>
      </c>
      <c r="L86" s="1"/>
    </row>
    <row r="87" spans="1:12" ht="16.899999999999999" customHeight="1" x14ac:dyDescent="0.25">
      <c r="A87" s="1">
        <v>1318</v>
      </c>
      <c r="B87" s="2">
        <v>185030611318</v>
      </c>
      <c r="C87" s="1" t="s">
        <v>193</v>
      </c>
      <c r="D87" s="1">
        <v>2020</v>
      </c>
      <c r="E87" s="1">
        <v>2</v>
      </c>
      <c r="F87" s="1">
        <v>28</v>
      </c>
      <c r="G87" s="1">
        <v>38</v>
      </c>
      <c r="H87" s="1">
        <v>166</v>
      </c>
      <c r="I87" s="1">
        <v>33</v>
      </c>
      <c r="J87" s="1">
        <v>128</v>
      </c>
      <c r="K87" s="1">
        <v>5</v>
      </c>
      <c r="L87" s="1"/>
    </row>
    <row r="88" spans="1:12" ht="16.899999999999999" customHeight="1" x14ac:dyDescent="0.25">
      <c r="A88" s="1">
        <v>1318</v>
      </c>
      <c r="B88" s="2">
        <v>407197881318</v>
      </c>
      <c r="C88" s="1" t="s">
        <v>185</v>
      </c>
      <c r="D88" s="1">
        <v>2020</v>
      </c>
      <c r="E88" s="1">
        <v>2</v>
      </c>
      <c r="F88" s="1">
        <v>0</v>
      </c>
      <c r="G88" s="1">
        <v>1</v>
      </c>
      <c r="H88" s="1">
        <v>2</v>
      </c>
      <c r="I88" s="1">
        <v>1</v>
      </c>
      <c r="J88" s="1">
        <v>1</v>
      </c>
      <c r="K88" s="1">
        <v>0</v>
      </c>
      <c r="L88" s="1"/>
    </row>
    <row r="89" spans="1:12" ht="16.899999999999999" customHeight="1" x14ac:dyDescent="0.25">
      <c r="A89" s="1">
        <v>1318</v>
      </c>
      <c r="B89" s="2">
        <v>185231701318</v>
      </c>
      <c r="C89" s="1" t="s">
        <v>194</v>
      </c>
      <c r="D89" s="1">
        <v>2020</v>
      </c>
      <c r="E89" s="1">
        <v>2</v>
      </c>
      <c r="F89" s="1">
        <v>27</v>
      </c>
      <c r="G89" s="1">
        <v>39</v>
      </c>
      <c r="H89" s="1">
        <v>184</v>
      </c>
      <c r="I89" s="1">
        <v>35</v>
      </c>
      <c r="J89" s="1">
        <v>145</v>
      </c>
      <c r="K89" s="1">
        <v>4</v>
      </c>
      <c r="L89" s="1"/>
    </row>
    <row r="90" spans="1:12" ht="16.899999999999999" customHeight="1" x14ac:dyDescent="0.25">
      <c r="A90" s="1">
        <v>1318</v>
      </c>
      <c r="B90" s="2">
        <v>265820921318</v>
      </c>
      <c r="C90" s="1" t="s">
        <v>195</v>
      </c>
      <c r="D90" s="1">
        <v>2020</v>
      </c>
      <c r="E90" s="1">
        <v>2</v>
      </c>
      <c r="F90" s="1">
        <v>4</v>
      </c>
      <c r="G90" s="1">
        <v>42</v>
      </c>
      <c r="H90" s="1">
        <v>112</v>
      </c>
      <c r="I90" s="1">
        <v>42</v>
      </c>
      <c r="J90" s="1">
        <v>70</v>
      </c>
      <c r="K90" s="1">
        <v>0</v>
      </c>
      <c r="L90" s="1"/>
    </row>
    <row r="91" spans="1:12" ht="16.899999999999999" customHeight="1" x14ac:dyDescent="0.25">
      <c r="A91" s="1">
        <v>1318</v>
      </c>
      <c r="B91" s="2">
        <v>183265201318</v>
      </c>
      <c r="C91" s="1" t="s">
        <v>196</v>
      </c>
      <c r="D91" s="1">
        <v>2020</v>
      </c>
      <c r="E91" s="1">
        <v>2</v>
      </c>
      <c r="F91" s="1">
        <v>1</v>
      </c>
      <c r="G91" s="1">
        <v>2</v>
      </c>
      <c r="H91" s="1">
        <v>33</v>
      </c>
      <c r="I91" s="1">
        <v>2</v>
      </c>
      <c r="J91" s="1">
        <v>31</v>
      </c>
      <c r="K91" s="1">
        <v>0</v>
      </c>
      <c r="L91" s="1"/>
    </row>
    <row r="92" spans="1:12" ht="16.899999999999999" customHeight="1" x14ac:dyDescent="0.25">
      <c r="A92" s="1">
        <v>1318</v>
      </c>
      <c r="B92" s="2">
        <v>266350991318</v>
      </c>
      <c r="C92" s="1" t="s">
        <v>197</v>
      </c>
      <c r="D92" s="1">
        <v>2020</v>
      </c>
      <c r="E92" s="1">
        <v>2</v>
      </c>
      <c r="F92" s="1">
        <v>4</v>
      </c>
      <c r="G92" s="1">
        <v>9</v>
      </c>
      <c r="H92" s="1">
        <v>58</v>
      </c>
      <c r="I92" s="1">
        <v>5</v>
      </c>
      <c r="J92" s="1">
        <v>49</v>
      </c>
      <c r="K92" s="1">
        <v>4</v>
      </c>
      <c r="L92" s="1"/>
    </row>
    <row r="93" spans="1:12" ht="16.899999999999999" customHeight="1" x14ac:dyDescent="0.25">
      <c r="A93" s="1">
        <v>1318</v>
      </c>
      <c r="B93" s="2">
        <v>51400481318</v>
      </c>
      <c r="C93" s="1" t="s">
        <v>198</v>
      </c>
      <c r="D93" s="1">
        <v>2020</v>
      </c>
      <c r="E93" s="1">
        <v>2</v>
      </c>
      <c r="F93" s="1">
        <v>20</v>
      </c>
      <c r="G93" s="1">
        <v>24</v>
      </c>
      <c r="H93" s="1">
        <v>115</v>
      </c>
      <c r="I93" s="1">
        <v>13</v>
      </c>
      <c r="J93" s="1">
        <v>91</v>
      </c>
      <c r="K93" s="1">
        <v>11</v>
      </c>
      <c r="L93" s="1"/>
    </row>
    <row r="94" spans="1:12" ht="16.899999999999999" customHeight="1" x14ac:dyDescent="0.25">
      <c r="A94" s="1">
        <v>1318</v>
      </c>
      <c r="B94" s="2">
        <v>185097301318</v>
      </c>
      <c r="C94" s="1" t="s">
        <v>199</v>
      </c>
      <c r="D94" s="1">
        <v>2020</v>
      </c>
      <c r="E94" s="1">
        <v>2</v>
      </c>
      <c r="F94" s="1">
        <v>0</v>
      </c>
      <c r="G94" s="1">
        <v>3</v>
      </c>
      <c r="H94" s="1">
        <v>11</v>
      </c>
      <c r="I94" s="1">
        <v>3</v>
      </c>
      <c r="J94" s="1">
        <v>8</v>
      </c>
      <c r="K94" s="1">
        <v>0</v>
      </c>
      <c r="L94" s="1"/>
    </row>
    <row r="95" spans="1:12" ht="16.899999999999999" customHeight="1" x14ac:dyDescent="0.25">
      <c r="A95" s="1">
        <v>1318</v>
      </c>
      <c r="B95" s="2">
        <v>51398391318</v>
      </c>
      <c r="C95" s="1" t="s">
        <v>200</v>
      </c>
      <c r="D95" s="1">
        <v>2020</v>
      </c>
      <c r="E95" s="1">
        <v>2</v>
      </c>
      <c r="F95" s="1">
        <v>6</v>
      </c>
      <c r="G95" s="1">
        <v>10</v>
      </c>
      <c r="H95" s="1">
        <v>45</v>
      </c>
      <c r="I95" s="1">
        <v>8</v>
      </c>
      <c r="J95" s="1">
        <v>35</v>
      </c>
      <c r="K95" s="1">
        <v>2</v>
      </c>
      <c r="L95" s="1"/>
    </row>
    <row r="96" spans="1:12" ht="16.899999999999999" customHeight="1" x14ac:dyDescent="0.25">
      <c r="A96" s="1">
        <v>1318</v>
      </c>
      <c r="B96" s="2">
        <v>123304571318</v>
      </c>
      <c r="C96" s="1" t="s">
        <v>201</v>
      </c>
      <c r="D96" s="1">
        <v>2020</v>
      </c>
      <c r="E96" s="1">
        <v>2</v>
      </c>
      <c r="F96" s="1">
        <v>3</v>
      </c>
      <c r="G96" s="1">
        <v>3</v>
      </c>
      <c r="H96" s="1">
        <v>22</v>
      </c>
      <c r="I96" s="1">
        <v>3</v>
      </c>
      <c r="J96" s="1">
        <v>19</v>
      </c>
      <c r="K96" s="1">
        <v>0</v>
      </c>
      <c r="L96" s="1"/>
    </row>
    <row r="97" spans="1:12" ht="16.899999999999999" customHeight="1" x14ac:dyDescent="0.25">
      <c r="A97" s="1">
        <v>1318</v>
      </c>
      <c r="B97" s="2">
        <v>280466911318</v>
      </c>
      <c r="C97" s="1" t="s">
        <v>202</v>
      </c>
      <c r="D97" s="1">
        <v>2020</v>
      </c>
      <c r="E97" s="1">
        <v>2</v>
      </c>
      <c r="F97" s="1">
        <v>1</v>
      </c>
      <c r="G97" s="1">
        <v>11</v>
      </c>
      <c r="H97" s="1">
        <v>58</v>
      </c>
      <c r="I97" s="1">
        <v>11</v>
      </c>
      <c r="J97" s="1">
        <v>47</v>
      </c>
      <c r="K97" s="1">
        <v>0</v>
      </c>
      <c r="L97" s="1"/>
    </row>
    <row r="98" spans="1:12" ht="16.899999999999999" customHeight="1" x14ac:dyDescent="0.25">
      <c r="A98" s="1">
        <v>1318</v>
      </c>
      <c r="B98" s="2">
        <v>51399711318</v>
      </c>
      <c r="C98" s="1" t="s">
        <v>203</v>
      </c>
      <c r="D98" s="1">
        <v>2020</v>
      </c>
      <c r="E98" s="1">
        <v>2</v>
      </c>
      <c r="F98" s="1">
        <v>0</v>
      </c>
      <c r="G98" s="1">
        <v>3</v>
      </c>
      <c r="H98" s="1">
        <v>13</v>
      </c>
      <c r="I98" s="1">
        <v>2</v>
      </c>
      <c r="J98" s="1">
        <v>10</v>
      </c>
      <c r="K98" s="1">
        <v>1</v>
      </c>
      <c r="L98" s="1"/>
    </row>
    <row r="99" spans="1:12" ht="16.899999999999999" customHeight="1" x14ac:dyDescent="0.25">
      <c r="A99" s="1">
        <v>1318</v>
      </c>
      <c r="B99" s="2">
        <v>183301841318</v>
      </c>
      <c r="C99" s="1" t="s">
        <v>204</v>
      </c>
      <c r="D99" s="1">
        <v>2020</v>
      </c>
      <c r="E99" s="1">
        <v>2</v>
      </c>
      <c r="F99" s="1">
        <v>18</v>
      </c>
      <c r="G99" s="1">
        <v>29</v>
      </c>
      <c r="H99" s="1">
        <v>219</v>
      </c>
      <c r="I99" s="1">
        <v>25</v>
      </c>
      <c r="J99" s="1">
        <v>190</v>
      </c>
      <c r="K99" s="1">
        <v>4</v>
      </c>
      <c r="L99" s="1"/>
    </row>
    <row r="100" spans="1:12" ht="16.899999999999999" customHeight="1" x14ac:dyDescent="0.25">
      <c r="A100" s="1">
        <v>1318</v>
      </c>
      <c r="B100" s="2">
        <v>182638901318</v>
      </c>
      <c r="C100" s="1" t="s">
        <v>205</v>
      </c>
      <c r="D100" s="1">
        <v>2020</v>
      </c>
      <c r="E100" s="1">
        <v>2</v>
      </c>
      <c r="F100" s="1">
        <v>2</v>
      </c>
      <c r="G100" s="1">
        <v>2</v>
      </c>
      <c r="H100" s="1">
        <v>81</v>
      </c>
      <c r="I100" s="1">
        <v>2</v>
      </c>
      <c r="J100" s="1">
        <v>79</v>
      </c>
      <c r="K100" s="1">
        <v>0</v>
      </c>
      <c r="L100" s="1"/>
    </row>
    <row r="101" spans="1:12" ht="16.899999999999999" customHeight="1" x14ac:dyDescent="0.25">
      <c r="A101" s="1">
        <v>1318</v>
      </c>
      <c r="B101" s="2">
        <v>21444181318</v>
      </c>
      <c r="C101" s="1" t="s">
        <v>206</v>
      </c>
      <c r="D101" s="1">
        <v>2020</v>
      </c>
      <c r="E101" s="1">
        <v>2</v>
      </c>
      <c r="F101" s="1">
        <v>0</v>
      </c>
      <c r="G101" s="1">
        <v>0</v>
      </c>
      <c r="H101" s="1">
        <v>2</v>
      </c>
      <c r="I101" s="1">
        <v>0</v>
      </c>
      <c r="J101" s="1">
        <v>2</v>
      </c>
      <c r="K101" s="1">
        <v>0</v>
      </c>
      <c r="L101" s="1"/>
    </row>
    <row r="102" spans="1:12" ht="16.899999999999999" customHeight="1" x14ac:dyDescent="0.25">
      <c r="A102" s="1">
        <v>1318</v>
      </c>
      <c r="B102" s="2">
        <v>296291611318</v>
      </c>
      <c r="C102" s="1" t="s">
        <v>207</v>
      </c>
      <c r="D102" s="1">
        <v>2020</v>
      </c>
      <c r="E102" s="1">
        <v>2</v>
      </c>
      <c r="F102" s="1">
        <v>3</v>
      </c>
      <c r="G102" s="1">
        <v>20</v>
      </c>
      <c r="H102" s="1">
        <v>33</v>
      </c>
      <c r="I102" s="1">
        <v>20</v>
      </c>
      <c r="J102" s="1">
        <v>13</v>
      </c>
      <c r="K102" s="1">
        <v>0</v>
      </c>
      <c r="L102" s="1"/>
    </row>
    <row r="103" spans="1:12" ht="16.899999999999999" customHeight="1" x14ac:dyDescent="0.25">
      <c r="A103" s="1">
        <v>1318</v>
      </c>
      <c r="B103" s="2">
        <v>51401221318</v>
      </c>
      <c r="C103" s="1" t="s">
        <v>208</v>
      </c>
      <c r="D103" s="1">
        <v>2020</v>
      </c>
      <c r="E103" s="1">
        <v>2</v>
      </c>
      <c r="F103" s="1">
        <v>37</v>
      </c>
      <c r="G103" s="1">
        <v>50</v>
      </c>
      <c r="H103" s="1">
        <v>162</v>
      </c>
      <c r="I103" s="1">
        <v>28</v>
      </c>
      <c r="J103" s="1">
        <v>112</v>
      </c>
      <c r="K103" s="1">
        <v>22</v>
      </c>
      <c r="L103" s="1"/>
    </row>
    <row r="104" spans="1:12" ht="16.899999999999999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6B91A-A763-4240-BEA4-AF81E861FD78}">
  <dimension ref="A2:L101"/>
  <sheetViews>
    <sheetView topLeftCell="A75" workbookViewId="0">
      <selection activeCell="A6" sqref="A6:C101"/>
    </sheetView>
  </sheetViews>
  <sheetFormatPr baseColWidth="10" defaultRowHeight="15" x14ac:dyDescent="0.25"/>
  <cols>
    <col min="1" max="1" width="6.42578125" customWidth="1"/>
    <col min="2" max="2" width="16.140625" customWidth="1"/>
    <col min="3" max="3" width="29.5703125" customWidth="1"/>
    <col min="4" max="4" width="7.5703125" customWidth="1"/>
    <col min="5" max="12" width="6.85546875" customWidth="1"/>
    <col min="257" max="257" width="6.42578125" customWidth="1"/>
    <col min="258" max="258" width="16.28515625" customWidth="1"/>
    <col min="259" max="259" width="23.5703125" customWidth="1"/>
    <col min="260" max="260" width="7.5703125" customWidth="1"/>
    <col min="261" max="268" width="6.85546875" customWidth="1"/>
    <col min="513" max="513" width="6.42578125" customWidth="1"/>
    <col min="514" max="514" width="16.28515625" customWidth="1"/>
    <col min="515" max="515" width="23.5703125" customWidth="1"/>
    <col min="516" max="516" width="7.5703125" customWidth="1"/>
    <col min="517" max="524" width="6.85546875" customWidth="1"/>
    <col min="769" max="769" width="6.42578125" customWidth="1"/>
    <col min="770" max="770" width="16.28515625" customWidth="1"/>
    <col min="771" max="771" width="23.5703125" customWidth="1"/>
    <col min="772" max="772" width="7.5703125" customWidth="1"/>
    <col min="773" max="780" width="6.85546875" customWidth="1"/>
    <col min="1025" max="1025" width="6.42578125" customWidth="1"/>
    <col min="1026" max="1026" width="16.28515625" customWidth="1"/>
    <col min="1027" max="1027" width="23.5703125" customWidth="1"/>
    <col min="1028" max="1028" width="7.5703125" customWidth="1"/>
    <col min="1029" max="1036" width="6.85546875" customWidth="1"/>
    <col min="1281" max="1281" width="6.42578125" customWidth="1"/>
    <col min="1282" max="1282" width="16.28515625" customWidth="1"/>
    <col min="1283" max="1283" width="23.5703125" customWidth="1"/>
    <col min="1284" max="1284" width="7.5703125" customWidth="1"/>
    <col min="1285" max="1292" width="6.85546875" customWidth="1"/>
    <col min="1537" max="1537" width="6.42578125" customWidth="1"/>
    <col min="1538" max="1538" width="16.28515625" customWidth="1"/>
    <col min="1539" max="1539" width="23.5703125" customWidth="1"/>
    <col min="1540" max="1540" width="7.5703125" customWidth="1"/>
    <col min="1541" max="1548" width="6.85546875" customWidth="1"/>
    <col min="1793" max="1793" width="6.42578125" customWidth="1"/>
    <col min="1794" max="1794" width="16.28515625" customWidth="1"/>
    <col min="1795" max="1795" width="23.5703125" customWidth="1"/>
    <col min="1796" max="1796" width="7.5703125" customWidth="1"/>
    <col min="1797" max="1804" width="6.85546875" customWidth="1"/>
    <col min="2049" max="2049" width="6.42578125" customWidth="1"/>
    <col min="2050" max="2050" width="16.28515625" customWidth="1"/>
    <col min="2051" max="2051" width="23.5703125" customWidth="1"/>
    <col min="2052" max="2052" width="7.5703125" customWidth="1"/>
    <col min="2053" max="2060" width="6.85546875" customWidth="1"/>
    <col min="2305" max="2305" width="6.42578125" customWidth="1"/>
    <col min="2306" max="2306" width="16.28515625" customWidth="1"/>
    <col min="2307" max="2307" width="23.5703125" customWidth="1"/>
    <col min="2308" max="2308" width="7.5703125" customWidth="1"/>
    <col min="2309" max="2316" width="6.85546875" customWidth="1"/>
    <col min="2561" max="2561" width="6.42578125" customWidth="1"/>
    <col min="2562" max="2562" width="16.28515625" customWidth="1"/>
    <col min="2563" max="2563" width="23.5703125" customWidth="1"/>
    <col min="2564" max="2564" width="7.5703125" customWidth="1"/>
    <col min="2565" max="2572" width="6.85546875" customWidth="1"/>
    <col min="2817" max="2817" width="6.42578125" customWidth="1"/>
    <col min="2818" max="2818" width="16.28515625" customWidth="1"/>
    <col min="2819" max="2819" width="23.5703125" customWidth="1"/>
    <col min="2820" max="2820" width="7.5703125" customWidth="1"/>
    <col min="2821" max="2828" width="6.85546875" customWidth="1"/>
    <col min="3073" max="3073" width="6.42578125" customWidth="1"/>
    <col min="3074" max="3074" width="16.28515625" customWidth="1"/>
    <col min="3075" max="3075" width="23.5703125" customWidth="1"/>
    <col min="3076" max="3076" width="7.5703125" customWidth="1"/>
    <col min="3077" max="3084" width="6.85546875" customWidth="1"/>
    <col min="3329" max="3329" width="6.42578125" customWidth="1"/>
    <col min="3330" max="3330" width="16.28515625" customWidth="1"/>
    <col min="3331" max="3331" width="23.5703125" customWidth="1"/>
    <col min="3332" max="3332" width="7.5703125" customWidth="1"/>
    <col min="3333" max="3340" width="6.85546875" customWidth="1"/>
    <col min="3585" max="3585" width="6.42578125" customWidth="1"/>
    <col min="3586" max="3586" width="16.28515625" customWidth="1"/>
    <col min="3587" max="3587" width="23.5703125" customWidth="1"/>
    <col min="3588" max="3588" width="7.5703125" customWidth="1"/>
    <col min="3589" max="3596" width="6.85546875" customWidth="1"/>
    <col min="3841" max="3841" width="6.42578125" customWidth="1"/>
    <col min="3842" max="3842" width="16.28515625" customWidth="1"/>
    <col min="3843" max="3843" width="23.5703125" customWidth="1"/>
    <col min="3844" max="3844" width="7.5703125" customWidth="1"/>
    <col min="3845" max="3852" width="6.85546875" customWidth="1"/>
    <col min="4097" max="4097" width="6.42578125" customWidth="1"/>
    <col min="4098" max="4098" width="16.28515625" customWidth="1"/>
    <col min="4099" max="4099" width="23.5703125" customWidth="1"/>
    <col min="4100" max="4100" width="7.5703125" customWidth="1"/>
    <col min="4101" max="4108" width="6.85546875" customWidth="1"/>
    <col min="4353" max="4353" width="6.42578125" customWidth="1"/>
    <col min="4354" max="4354" width="16.28515625" customWidth="1"/>
    <col min="4355" max="4355" width="23.5703125" customWidth="1"/>
    <col min="4356" max="4356" width="7.5703125" customWidth="1"/>
    <col min="4357" max="4364" width="6.85546875" customWidth="1"/>
    <col min="4609" max="4609" width="6.42578125" customWidth="1"/>
    <col min="4610" max="4610" width="16.28515625" customWidth="1"/>
    <col min="4611" max="4611" width="23.5703125" customWidth="1"/>
    <col min="4612" max="4612" width="7.5703125" customWidth="1"/>
    <col min="4613" max="4620" width="6.85546875" customWidth="1"/>
    <col min="4865" max="4865" width="6.42578125" customWidth="1"/>
    <col min="4866" max="4866" width="16.28515625" customWidth="1"/>
    <col min="4867" max="4867" width="23.5703125" customWidth="1"/>
    <col min="4868" max="4868" width="7.5703125" customWidth="1"/>
    <col min="4869" max="4876" width="6.85546875" customWidth="1"/>
    <col min="5121" max="5121" width="6.42578125" customWidth="1"/>
    <col min="5122" max="5122" width="16.28515625" customWidth="1"/>
    <col min="5123" max="5123" width="23.5703125" customWidth="1"/>
    <col min="5124" max="5124" width="7.5703125" customWidth="1"/>
    <col min="5125" max="5132" width="6.85546875" customWidth="1"/>
    <col min="5377" max="5377" width="6.42578125" customWidth="1"/>
    <col min="5378" max="5378" width="16.28515625" customWidth="1"/>
    <col min="5379" max="5379" width="23.5703125" customWidth="1"/>
    <col min="5380" max="5380" width="7.5703125" customWidth="1"/>
    <col min="5381" max="5388" width="6.85546875" customWidth="1"/>
    <col min="5633" max="5633" width="6.42578125" customWidth="1"/>
    <col min="5634" max="5634" width="16.28515625" customWidth="1"/>
    <col min="5635" max="5635" width="23.5703125" customWidth="1"/>
    <col min="5636" max="5636" width="7.5703125" customWidth="1"/>
    <col min="5637" max="5644" width="6.85546875" customWidth="1"/>
    <col min="5889" max="5889" width="6.42578125" customWidth="1"/>
    <col min="5890" max="5890" width="16.28515625" customWidth="1"/>
    <col min="5891" max="5891" width="23.5703125" customWidth="1"/>
    <col min="5892" max="5892" width="7.5703125" customWidth="1"/>
    <col min="5893" max="5900" width="6.85546875" customWidth="1"/>
    <col min="6145" max="6145" width="6.42578125" customWidth="1"/>
    <col min="6146" max="6146" width="16.28515625" customWidth="1"/>
    <col min="6147" max="6147" width="23.5703125" customWidth="1"/>
    <col min="6148" max="6148" width="7.5703125" customWidth="1"/>
    <col min="6149" max="6156" width="6.85546875" customWidth="1"/>
    <col min="6401" max="6401" width="6.42578125" customWidth="1"/>
    <col min="6402" max="6402" width="16.28515625" customWidth="1"/>
    <col min="6403" max="6403" width="23.5703125" customWidth="1"/>
    <col min="6404" max="6404" width="7.5703125" customWidth="1"/>
    <col min="6405" max="6412" width="6.85546875" customWidth="1"/>
    <col min="6657" max="6657" width="6.42578125" customWidth="1"/>
    <col min="6658" max="6658" width="16.28515625" customWidth="1"/>
    <col min="6659" max="6659" width="23.5703125" customWidth="1"/>
    <col min="6660" max="6660" width="7.5703125" customWidth="1"/>
    <col min="6661" max="6668" width="6.85546875" customWidth="1"/>
    <col min="6913" max="6913" width="6.42578125" customWidth="1"/>
    <col min="6914" max="6914" width="16.28515625" customWidth="1"/>
    <col min="6915" max="6915" width="23.5703125" customWidth="1"/>
    <col min="6916" max="6916" width="7.5703125" customWidth="1"/>
    <col min="6917" max="6924" width="6.85546875" customWidth="1"/>
    <col min="7169" max="7169" width="6.42578125" customWidth="1"/>
    <col min="7170" max="7170" width="16.28515625" customWidth="1"/>
    <col min="7171" max="7171" width="23.5703125" customWidth="1"/>
    <col min="7172" max="7172" width="7.5703125" customWidth="1"/>
    <col min="7173" max="7180" width="6.85546875" customWidth="1"/>
    <col min="7425" max="7425" width="6.42578125" customWidth="1"/>
    <col min="7426" max="7426" width="16.28515625" customWidth="1"/>
    <col min="7427" max="7427" width="23.5703125" customWidth="1"/>
    <col min="7428" max="7428" width="7.5703125" customWidth="1"/>
    <col min="7429" max="7436" width="6.85546875" customWidth="1"/>
    <col min="7681" max="7681" width="6.42578125" customWidth="1"/>
    <col min="7682" max="7682" width="16.28515625" customWidth="1"/>
    <col min="7683" max="7683" width="23.5703125" customWidth="1"/>
    <col min="7684" max="7684" width="7.5703125" customWidth="1"/>
    <col min="7685" max="7692" width="6.85546875" customWidth="1"/>
    <col min="7937" max="7937" width="6.42578125" customWidth="1"/>
    <col min="7938" max="7938" width="16.28515625" customWidth="1"/>
    <col min="7939" max="7939" width="23.5703125" customWidth="1"/>
    <col min="7940" max="7940" width="7.5703125" customWidth="1"/>
    <col min="7941" max="7948" width="6.85546875" customWidth="1"/>
    <col min="8193" max="8193" width="6.42578125" customWidth="1"/>
    <col min="8194" max="8194" width="16.28515625" customWidth="1"/>
    <col min="8195" max="8195" width="23.5703125" customWidth="1"/>
    <col min="8196" max="8196" width="7.5703125" customWidth="1"/>
    <col min="8197" max="8204" width="6.85546875" customWidth="1"/>
    <col min="8449" max="8449" width="6.42578125" customWidth="1"/>
    <col min="8450" max="8450" width="16.28515625" customWidth="1"/>
    <col min="8451" max="8451" width="23.5703125" customWidth="1"/>
    <col min="8452" max="8452" width="7.5703125" customWidth="1"/>
    <col min="8453" max="8460" width="6.85546875" customWidth="1"/>
    <col min="8705" max="8705" width="6.42578125" customWidth="1"/>
    <col min="8706" max="8706" width="16.28515625" customWidth="1"/>
    <col min="8707" max="8707" width="23.5703125" customWidth="1"/>
    <col min="8708" max="8708" width="7.5703125" customWidth="1"/>
    <col min="8709" max="8716" width="6.85546875" customWidth="1"/>
    <col min="8961" max="8961" width="6.42578125" customWidth="1"/>
    <col min="8962" max="8962" width="16.28515625" customWidth="1"/>
    <col min="8963" max="8963" width="23.5703125" customWidth="1"/>
    <col min="8964" max="8964" width="7.5703125" customWidth="1"/>
    <col min="8965" max="8972" width="6.85546875" customWidth="1"/>
    <col min="9217" max="9217" width="6.42578125" customWidth="1"/>
    <col min="9218" max="9218" width="16.28515625" customWidth="1"/>
    <col min="9219" max="9219" width="23.5703125" customWidth="1"/>
    <col min="9220" max="9220" width="7.5703125" customWidth="1"/>
    <col min="9221" max="9228" width="6.85546875" customWidth="1"/>
    <col min="9473" max="9473" width="6.42578125" customWidth="1"/>
    <col min="9474" max="9474" width="16.28515625" customWidth="1"/>
    <col min="9475" max="9475" width="23.5703125" customWidth="1"/>
    <col min="9476" max="9476" width="7.5703125" customWidth="1"/>
    <col min="9477" max="9484" width="6.85546875" customWidth="1"/>
    <col min="9729" max="9729" width="6.42578125" customWidth="1"/>
    <col min="9730" max="9730" width="16.28515625" customWidth="1"/>
    <col min="9731" max="9731" width="23.5703125" customWidth="1"/>
    <col min="9732" max="9732" width="7.5703125" customWidth="1"/>
    <col min="9733" max="9740" width="6.85546875" customWidth="1"/>
    <col min="9985" max="9985" width="6.42578125" customWidth="1"/>
    <col min="9986" max="9986" width="16.28515625" customWidth="1"/>
    <col min="9987" max="9987" width="23.5703125" customWidth="1"/>
    <col min="9988" max="9988" width="7.5703125" customWidth="1"/>
    <col min="9989" max="9996" width="6.85546875" customWidth="1"/>
    <col min="10241" max="10241" width="6.42578125" customWidth="1"/>
    <col min="10242" max="10242" width="16.28515625" customWidth="1"/>
    <col min="10243" max="10243" width="23.5703125" customWidth="1"/>
    <col min="10244" max="10244" width="7.5703125" customWidth="1"/>
    <col min="10245" max="10252" width="6.85546875" customWidth="1"/>
    <col min="10497" max="10497" width="6.42578125" customWidth="1"/>
    <col min="10498" max="10498" width="16.28515625" customWidth="1"/>
    <col min="10499" max="10499" width="23.5703125" customWidth="1"/>
    <col min="10500" max="10500" width="7.5703125" customWidth="1"/>
    <col min="10501" max="10508" width="6.85546875" customWidth="1"/>
    <col min="10753" max="10753" width="6.42578125" customWidth="1"/>
    <col min="10754" max="10754" width="16.28515625" customWidth="1"/>
    <col min="10755" max="10755" width="23.5703125" customWidth="1"/>
    <col min="10756" max="10756" width="7.5703125" customWidth="1"/>
    <col min="10757" max="10764" width="6.85546875" customWidth="1"/>
    <col min="11009" max="11009" width="6.42578125" customWidth="1"/>
    <col min="11010" max="11010" width="16.28515625" customWidth="1"/>
    <col min="11011" max="11011" width="23.5703125" customWidth="1"/>
    <col min="11012" max="11012" width="7.5703125" customWidth="1"/>
    <col min="11013" max="11020" width="6.85546875" customWidth="1"/>
    <col min="11265" max="11265" width="6.42578125" customWidth="1"/>
    <col min="11266" max="11266" width="16.28515625" customWidth="1"/>
    <col min="11267" max="11267" width="23.5703125" customWidth="1"/>
    <col min="11268" max="11268" width="7.5703125" customWidth="1"/>
    <col min="11269" max="11276" width="6.85546875" customWidth="1"/>
    <col min="11521" max="11521" width="6.42578125" customWidth="1"/>
    <col min="11522" max="11522" width="16.28515625" customWidth="1"/>
    <col min="11523" max="11523" width="23.5703125" customWidth="1"/>
    <col min="11524" max="11524" width="7.5703125" customWidth="1"/>
    <col min="11525" max="11532" width="6.85546875" customWidth="1"/>
    <col min="11777" max="11777" width="6.42578125" customWidth="1"/>
    <col min="11778" max="11778" width="16.28515625" customWidth="1"/>
    <col min="11779" max="11779" width="23.5703125" customWidth="1"/>
    <col min="11780" max="11780" width="7.5703125" customWidth="1"/>
    <col min="11781" max="11788" width="6.85546875" customWidth="1"/>
    <col min="12033" max="12033" width="6.42578125" customWidth="1"/>
    <col min="12034" max="12034" width="16.28515625" customWidth="1"/>
    <col min="12035" max="12035" width="23.5703125" customWidth="1"/>
    <col min="12036" max="12036" width="7.5703125" customWidth="1"/>
    <col min="12037" max="12044" width="6.85546875" customWidth="1"/>
    <col min="12289" max="12289" width="6.42578125" customWidth="1"/>
    <col min="12290" max="12290" width="16.28515625" customWidth="1"/>
    <col min="12291" max="12291" width="23.5703125" customWidth="1"/>
    <col min="12292" max="12292" width="7.5703125" customWidth="1"/>
    <col min="12293" max="12300" width="6.85546875" customWidth="1"/>
    <col min="12545" max="12545" width="6.42578125" customWidth="1"/>
    <col min="12546" max="12546" width="16.28515625" customWidth="1"/>
    <col min="12547" max="12547" width="23.5703125" customWidth="1"/>
    <col min="12548" max="12548" width="7.5703125" customWidth="1"/>
    <col min="12549" max="12556" width="6.85546875" customWidth="1"/>
    <col min="12801" max="12801" width="6.42578125" customWidth="1"/>
    <col min="12802" max="12802" width="16.28515625" customWidth="1"/>
    <col min="12803" max="12803" width="23.5703125" customWidth="1"/>
    <col min="12804" max="12804" width="7.5703125" customWidth="1"/>
    <col min="12805" max="12812" width="6.85546875" customWidth="1"/>
    <col min="13057" max="13057" width="6.42578125" customWidth="1"/>
    <col min="13058" max="13058" width="16.28515625" customWidth="1"/>
    <col min="13059" max="13059" width="23.5703125" customWidth="1"/>
    <col min="13060" max="13060" width="7.5703125" customWidth="1"/>
    <col min="13061" max="13068" width="6.85546875" customWidth="1"/>
    <col min="13313" max="13313" width="6.42578125" customWidth="1"/>
    <col min="13314" max="13314" width="16.28515625" customWidth="1"/>
    <col min="13315" max="13315" width="23.5703125" customWidth="1"/>
    <col min="13316" max="13316" width="7.5703125" customWidth="1"/>
    <col min="13317" max="13324" width="6.85546875" customWidth="1"/>
    <col min="13569" max="13569" width="6.42578125" customWidth="1"/>
    <col min="13570" max="13570" width="16.28515625" customWidth="1"/>
    <col min="13571" max="13571" width="23.5703125" customWidth="1"/>
    <col min="13572" max="13572" width="7.5703125" customWidth="1"/>
    <col min="13573" max="13580" width="6.85546875" customWidth="1"/>
    <col min="13825" max="13825" width="6.42578125" customWidth="1"/>
    <col min="13826" max="13826" width="16.28515625" customWidth="1"/>
    <col min="13827" max="13827" width="23.5703125" customWidth="1"/>
    <col min="13828" max="13828" width="7.5703125" customWidth="1"/>
    <col min="13829" max="13836" width="6.85546875" customWidth="1"/>
    <col min="14081" max="14081" width="6.42578125" customWidth="1"/>
    <col min="14082" max="14082" width="16.28515625" customWidth="1"/>
    <col min="14083" max="14083" width="23.5703125" customWidth="1"/>
    <col min="14084" max="14084" width="7.5703125" customWidth="1"/>
    <col min="14085" max="14092" width="6.85546875" customWidth="1"/>
    <col min="14337" max="14337" width="6.42578125" customWidth="1"/>
    <col min="14338" max="14338" width="16.28515625" customWidth="1"/>
    <col min="14339" max="14339" width="23.5703125" customWidth="1"/>
    <col min="14340" max="14340" width="7.5703125" customWidth="1"/>
    <col min="14341" max="14348" width="6.85546875" customWidth="1"/>
    <col min="14593" max="14593" width="6.42578125" customWidth="1"/>
    <col min="14594" max="14594" width="16.28515625" customWidth="1"/>
    <col min="14595" max="14595" width="23.5703125" customWidth="1"/>
    <col min="14596" max="14596" width="7.5703125" customWidth="1"/>
    <col min="14597" max="14604" width="6.85546875" customWidth="1"/>
    <col min="14849" max="14849" width="6.42578125" customWidth="1"/>
    <col min="14850" max="14850" width="16.28515625" customWidth="1"/>
    <col min="14851" max="14851" width="23.5703125" customWidth="1"/>
    <col min="14852" max="14852" width="7.5703125" customWidth="1"/>
    <col min="14853" max="14860" width="6.85546875" customWidth="1"/>
    <col min="15105" max="15105" width="6.42578125" customWidth="1"/>
    <col min="15106" max="15106" width="16.28515625" customWidth="1"/>
    <col min="15107" max="15107" width="23.5703125" customWidth="1"/>
    <col min="15108" max="15108" width="7.5703125" customWidth="1"/>
    <col min="15109" max="15116" width="6.85546875" customWidth="1"/>
    <col min="15361" max="15361" width="6.42578125" customWidth="1"/>
    <col min="15362" max="15362" width="16.28515625" customWidth="1"/>
    <col min="15363" max="15363" width="23.5703125" customWidth="1"/>
    <col min="15364" max="15364" width="7.5703125" customWidth="1"/>
    <col min="15365" max="15372" width="6.85546875" customWidth="1"/>
    <col min="15617" max="15617" width="6.42578125" customWidth="1"/>
    <col min="15618" max="15618" width="16.28515625" customWidth="1"/>
    <col min="15619" max="15619" width="23.5703125" customWidth="1"/>
    <col min="15620" max="15620" width="7.5703125" customWidth="1"/>
    <col min="15621" max="15628" width="6.85546875" customWidth="1"/>
    <col min="15873" max="15873" width="6.42578125" customWidth="1"/>
    <col min="15874" max="15874" width="16.28515625" customWidth="1"/>
    <col min="15875" max="15875" width="23.5703125" customWidth="1"/>
    <col min="15876" max="15876" width="7.5703125" customWidth="1"/>
    <col min="15877" max="15884" width="6.85546875" customWidth="1"/>
    <col min="16129" max="16129" width="6.42578125" customWidth="1"/>
    <col min="16130" max="16130" width="16.28515625" customWidth="1"/>
    <col min="16131" max="16131" width="23.5703125" customWidth="1"/>
    <col min="16132" max="16132" width="7.5703125" customWidth="1"/>
    <col min="16133" max="16140" width="6.85546875" customWidth="1"/>
  </cols>
  <sheetData>
    <row r="2" spans="1:12" x14ac:dyDescent="0.25">
      <c r="A2" s="65" t="s">
        <v>493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x14ac:dyDescent="0.25">
      <c r="A3" s="66">
        <v>43891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5" spans="1:12" x14ac:dyDescent="0.25">
      <c r="A5" s="1" t="s">
        <v>0</v>
      </c>
      <c r="B5" s="1" t="s">
        <v>1</v>
      </c>
      <c r="C5" s="1" t="s">
        <v>209</v>
      </c>
      <c r="D5" s="1" t="s">
        <v>494</v>
      </c>
      <c r="E5" s="1" t="s">
        <v>492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/>
    </row>
    <row r="6" spans="1:12" x14ac:dyDescent="0.25">
      <c r="A6" s="1">
        <v>1298</v>
      </c>
      <c r="B6" s="2">
        <v>28649931298</v>
      </c>
      <c r="C6" s="1" t="s">
        <v>210</v>
      </c>
      <c r="D6" s="1">
        <v>2020</v>
      </c>
      <c r="E6" s="1">
        <v>3</v>
      </c>
      <c r="F6" s="1">
        <v>25</v>
      </c>
      <c r="G6" s="1">
        <v>43</v>
      </c>
      <c r="H6" s="1">
        <v>156</v>
      </c>
      <c r="I6" s="1">
        <v>42</v>
      </c>
      <c r="J6" s="1">
        <v>113</v>
      </c>
      <c r="K6" s="1">
        <v>1</v>
      </c>
      <c r="L6" s="1"/>
    </row>
    <row r="7" spans="1:12" x14ac:dyDescent="0.25">
      <c r="A7" s="1">
        <v>1298</v>
      </c>
      <c r="B7" s="2">
        <v>35579371298</v>
      </c>
      <c r="C7" s="1" t="s">
        <v>211</v>
      </c>
      <c r="D7" s="1">
        <v>2020</v>
      </c>
      <c r="E7" s="1">
        <v>3</v>
      </c>
      <c r="F7" s="1">
        <v>0</v>
      </c>
      <c r="G7" s="1">
        <v>0</v>
      </c>
      <c r="H7" s="1">
        <v>3</v>
      </c>
      <c r="I7" s="1">
        <v>0</v>
      </c>
      <c r="J7" s="1">
        <v>3</v>
      </c>
      <c r="K7" s="1">
        <v>0</v>
      </c>
      <c r="L7" s="1"/>
    </row>
    <row r="8" spans="1:12" x14ac:dyDescent="0.25">
      <c r="A8" s="1">
        <v>1298</v>
      </c>
      <c r="B8" s="2">
        <v>208168111298</v>
      </c>
      <c r="C8" s="1" t="s">
        <v>212</v>
      </c>
      <c r="D8" s="1">
        <v>2020</v>
      </c>
      <c r="E8" s="1">
        <v>3</v>
      </c>
      <c r="F8" s="1">
        <v>5</v>
      </c>
      <c r="G8" s="1">
        <v>8</v>
      </c>
      <c r="H8" s="1">
        <v>26</v>
      </c>
      <c r="I8" s="1">
        <v>8</v>
      </c>
      <c r="J8" s="1">
        <v>18</v>
      </c>
      <c r="K8" s="1">
        <v>0</v>
      </c>
      <c r="L8" s="1"/>
    </row>
    <row r="9" spans="1:12" x14ac:dyDescent="0.25">
      <c r="A9" s="1">
        <v>1298</v>
      </c>
      <c r="B9" s="2">
        <v>94160911298</v>
      </c>
      <c r="C9" s="1" t="s">
        <v>213</v>
      </c>
      <c r="D9" s="1">
        <v>2020</v>
      </c>
      <c r="E9" s="1">
        <v>3</v>
      </c>
      <c r="F9" s="1">
        <v>5</v>
      </c>
      <c r="G9" s="1">
        <v>5</v>
      </c>
      <c r="H9" s="1">
        <v>58</v>
      </c>
      <c r="I9" s="1">
        <v>5</v>
      </c>
      <c r="J9" s="1">
        <v>53</v>
      </c>
      <c r="K9" s="1">
        <v>0</v>
      </c>
      <c r="L9" s="1"/>
    </row>
    <row r="10" spans="1:12" x14ac:dyDescent="0.25">
      <c r="A10" s="1">
        <v>1298</v>
      </c>
      <c r="B10" s="2">
        <v>184605741298</v>
      </c>
      <c r="C10" s="1" t="s">
        <v>214</v>
      </c>
      <c r="D10" s="1">
        <v>2020</v>
      </c>
      <c r="E10" s="1">
        <v>3</v>
      </c>
      <c r="F10" s="1">
        <v>0</v>
      </c>
      <c r="G10" s="1">
        <v>0</v>
      </c>
      <c r="H10" s="1">
        <v>5</v>
      </c>
      <c r="I10" s="1">
        <v>0</v>
      </c>
      <c r="J10" s="1">
        <v>5</v>
      </c>
      <c r="K10" s="1">
        <v>0</v>
      </c>
      <c r="L10" s="1"/>
    </row>
    <row r="11" spans="1:12" x14ac:dyDescent="0.25">
      <c r="A11" s="1">
        <v>1298</v>
      </c>
      <c r="B11" s="2">
        <v>240636851298</v>
      </c>
      <c r="C11" s="1" t="s">
        <v>215</v>
      </c>
      <c r="D11" s="1">
        <v>2020</v>
      </c>
      <c r="E11" s="1">
        <v>3</v>
      </c>
      <c r="F11" s="1">
        <v>13</v>
      </c>
      <c r="G11" s="1">
        <v>17</v>
      </c>
      <c r="H11" s="1">
        <v>81</v>
      </c>
      <c r="I11" s="1">
        <v>15</v>
      </c>
      <c r="J11" s="1">
        <v>64</v>
      </c>
      <c r="K11" s="1">
        <v>2</v>
      </c>
      <c r="L11" s="1"/>
    </row>
    <row r="12" spans="1:12" x14ac:dyDescent="0.25">
      <c r="A12" s="1">
        <v>1298</v>
      </c>
      <c r="B12" s="2">
        <v>181891741298</v>
      </c>
      <c r="C12" s="1" t="s">
        <v>216</v>
      </c>
      <c r="D12" s="1">
        <v>2020</v>
      </c>
      <c r="E12" s="1">
        <v>3</v>
      </c>
      <c r="F12" s="1">
        <v>3</v>
      </c>
      <c r="G12" s="1">
        <v>9</v>
      </c>
      <c r="H12" s="1">
        <v>34</v>
      </c>
      <c r="I12" s="1">
        <v>9</v>
      </c>
      <c r="J12" s="1">
        <v>25</v>
      </c>
      <c r="K12" s="1">
        <v>0</v>
      </c>
      <c r="L12" s="1"/>
    </row>
    <row r="13" spans="1:12" x14ac:dyDescent="0.25">
      <c r="A13" s="1">
        <v>1298</v>
      </c>
      <c r="B13" s="2">
        <v>183659311298</v>
      </c>
      <c r="C13" s="1" t="s">
        <v>217</v>
      </c>
      <c r="D13" s="1">
        <v>2020</v>
      </c>
      <c r="E13" s="1">
        <v>3</v>
      </c>
      <c r="F13" s="1">
        <v>0</v>
      </c>
      <c r="G13" s="1">
        <v>0</v>
      </c>
      <c r="H13" s="1">
        <v>3</v>
      </c>
      <c r="I13" s="1">
        <v>0</v>
      </c>
      <c r="J13" s="1">
        <v>3</v>
      </c>
      <c r="K13" s="1">
        <v>0</v>
      </c>
      <c r="L13" s="1"/>
    </row>
    <row r="14" spans="1:12" x14ac:dyDescent="0.25">
      <c r="A14" s="1">
        <v>1298</v>
      </c>
      <c r="B14" s="2">
        <v>100532761298</v>
      </c>
      <c r="C14" s="1" t="s">
        <v>218</v>
      </c>
      <c r="D14" s="1">
        <v>2020</v>
      </c>
      <c r="E14" s="1">
        <v>3</v>
      </c>
      <c r="F14" s="1">
        <v>1</v>
      </c>
      <c r="G14" s="1">
        <v>8</v>
      </c>
      <c r="H14" s="1">
        <v>17</v>
      </c>
      <c r="I14" s="1">
        <v>8</v>
      </c>
      <c r="J14" s="1">
        <v>9</v>
      </c>
      <c r="K14" s="1">
        <v>0</v>
      </c>
      <c r="L14" s="1"/>
    </row>
    <row r="15" spans="1:12" x14ac:dyDescent="0.25">
      <c r="A15" s="1">
        <v>1298</v>
      </c>
      <c r="B15" s="2">
        <v>183130681298</v>
      </c>
      <c r="C15" s="1" t="s">
        <v>219</v>
      </c>
      <c r="D15" s="1">
        <v>2020</v>
      </c>
      <c r="E15" s="1">
        <v>3</v>
      </c>
      <c r="F15" s="1">
        <v>3</v>
      </c>
      <c r="G15" s="1">
        <v>11</v>
      </c>
      <c r="H15" s="1">
        <v>22</v>
      </c>
      <c r="I15" s="1">
        <v>11</v>
      </c>
      <c r="J15" s="1">
        <v>11</v>
      </c>
      <c r="K15" s="1">
        <v>0</v>
      </c>
      <c r="L15" s="1"/>
    </row>
    <row r="16" spans="1:12" x14ac:dyDescent="0.25">
      <c r="A16" s="1">
        <v>1298</v>
      </c>
      <c r="B16" s="2">
        <v>32485361298</v>
      </c>
      <c r="C16" s="1" t="s">
        <v>220</v>
      </c>
      <c r="D16" s="1">
        <v>2020</v>
      </c>
      <c r="E16" s="1">
        <v>3</v>
      </c>
      <c r="F16" s="1">
        <v>17</v>
      </c>
      <c r="G16" s="1">
        <v>46</v>
      </c>
      <c r="H16" s="1">
        <v>169</v>
      </c>
      <c r="I16" s="1">
        <v>46</v>
      </c>
      <c r="J16" s="1">
        <v>123</v>
      </c>
      <c r="K16" s="1">
        <v>0</v>
      </c>
      <c r="L16" s="1"/>
    </row>
    <row r="17" spans="1:12" x14ac:dyDescent="0.25">
      <c r="A17" s="1">
        <v>1298</v>
      </c>
      <c r="B17" s="2">
        <v>34818191298</v>
      </c>
      <c r="C17" s="1" t="s">
        <v>221</v>
      </c>
      <c r="D17" s="1">
        <v>2020</v>
      </c>
      <c r="E17" s="1">
        <v>3</v>
      </c>
      <c r="F17" s="1">
        <v>17</v>
      </c>
      <c r="G17" s="1">
        <v>38</v>
      </c>
      <c r="H17" s="1">
        <v>179</v>
      </c>
      <c r="I17" s="1">
        <v>38</v>
      </c>
      <c r="J17" s="1">
        <v>141</v>
      </c>
      <c r="K17" s="1">
        <v>0</v>
      </c>
      <c r="L17" s="1"/>
    </row>
    <row r="18" spans="1:12" x14ac:dyDescent="0.25">
      <c r="A18" s="1">
        <v>1298</v>
      </c>
      <c r="B18" s="2">
        <v>50342621298</v>
      </c>
      <c r="C18" s="1" t="s">
        <v>222</v>
      </c>
      <c r="D18" s="1">
        <v>2020</v>
      </c>
      <c r="E18" s="1">
        <v>3</v>
      </c>
      <c r="F18" s="1">
        <v>0</v>
      </c>
      <c r="G18" s="1">
        <v>0</v>
      </c>
      <c r="H18" s="1">
        <v>2</v>
      </c>
      <c r="I18" s="1">
        <v>0</v>
      </c>
      <c r="J18" s="1">
        <v>2</v>
      </c>
      <c r="K18" s="1">
        <v>0</v>
      </c>
      <c r="L18" s="1"/>
    </row>
    <row r="19" spans="1:12" x14ac:dyDescent="0.25">
      <c r="A19" s="1">
        <v>1298</v>
      </c>
      <c r="B19" s="2">
        <v>51381431298</v>
      </c>
      <c r="C19" s="1" t="s">
        <v>223</v>
      </c>
      <c r="D19" s="1">
        <v>2020</v>
      </c>
      <c r="E19" s="1">
        <v>3</v>
      </c>
      <c r="F19" s="1">
        <v>1</v>
      </c>
      <c r="G19" s="1">
        <v>5</v>
      </c>
      <c r="H19" s="1">
        <v>120</v>
      </c>
      <c r="I19" s="1">
        <v>4</v>
      </c>
      <c r="J19" s="1">
        <v>115</v>
      </c>
      <c r="K19" s="1">
        <v>1</v>
      </c>
      <c r="L19" s="1"/>
    </row>
    <row r="20" spans="1:12" x14ac:dyDescent="0.25">
      <c r="A20" s="1">
        <v>1298</v>
      </c>
      <c r="B20" s="2">
        <v>94191571298</v>
      </c>
      <c r="C20" s="1" t="s">
        <v>224</v>
      </c>
      <c r="D20" s="1">
        <v>2020</v>
      </c>
      <c r="E20" s="1">
        <v>3</v>
      </c>
      <c r="F20" s="1">
        <v>41</v>
      </c>
      <c r="G20" s="1">
        <v>90</v>
      </c>
      <c r="H20" s="1">
        <v>167</v>
      </c>
      <c r="I20" s="1">
        <v>89</v>
      </c>
      <c r="J20" s="1">
        <v>77</v>
      </c>
      <c r="K20" s="1">
        <v>1</v>
      </c>
      <c r="L20" s="1"/>
    </row>
    <row r="21" spans="1:12" x14ac:dyDescent="0.25">
      <c r="A21" s="1">
        <v>1298</v>
      </c>
      <c r="B21" s="2">
        <v>185030611298</v>
      </c>
      <c r="C21" s="1" t="s">
        <v>225</v>
      </c>
      <c r="D21" s="1">
        <v>2020</v>
      </c>
      <c r="E21" s="1">
        <v>3</v>
      </c>
      <c r="F21" s="1">
        <v>0</v>
      </c>
      <c r="G21" s="1">
        <v>0</v>
      </c>
      <c r="H21" s="1">
        <v>1</v>
      </c>
      <c r="I21" s="1">
        <v>0</v>
      </c>
      <c r="J21" s="1">
        <v>1</v>
      </c>
      <c r="K21" s="1">
        <v>0</v>
      </c>
      <c r="L21" s="1"/>
    </row>
    <row r="22" spans="1:12" x14ac:dyDescent="0.25">
      <c r="A22" s="1">
        <v>1298</v>
      </c>
      <c r="B22" s="2">
        <v>201302981298</v>
      </c>
      <c r="C22" s="1" t="s">
        <v>226</v>
      </c>
      <c r="D22" s="1">
        <v>2020</v>
      </c>
      <c r="E22" s="1">
        <v>3</v>
      </c>
      <c r="F22" s="1">
        <v>2</v>
      </c>
      <c r="G22" s="1">
        <v>34</v>
      </c>
      <c r="H22" s="1">
        <v>39</v>
      </c>
      <c r="I22" s="1">
        <v>34</v>
      </c>
      <c r="J22" s="1">
        <v>5</v>
      </c>
      <c r="K22" s="1">
        <v>0</v>
      </c>
      <c r="L22" s="1"/>
    </row>
    <row r="23" spans="1:12" x14ac:dyDescent="0.25">
      <c r="A23" s="1">
        <v>1298</v>
      </c>
      <c r="B23" s="2">
        <v>5108051298</v>
      </c>
      <c r="C23" s="1" t="s">
        <v>227</v>
      </c>
      <c r="D23" s="1">
        <v>2020</v>
      </c>
      <c r="E23" s="1">
        <v>3</v>
      </c>
      <c r="F23" s="1">
        <v>6</v>
      </c>
      <c r="G23" s="1">
        <v>7</v>
      </c>
      <c r="H23" s="1">
        <v>42</v>
      </c>
      <c r="I23" s="1">
        <v>5</v>
      </c>
      <c r="J23" s="1">
        <v>35</v>
      </c>
      <c r="K23" s="1">
        <v>2</v>
      </c>
      <c r="L23" s="1"/>
    </row>
    <row r="24" spans="1:12" x14ac:dyDescent="0.25">
      <c r="A24" s="1">
        <v>1298</v>
      </c>
      <c r="B24" s="2">
        <v>51376661298</v>
      </c>
      <c r="C24" s="1" t="s">
        <v>228</v>
      </c>
      <c r="D24" s="1">
        <v>2020</v>
      </c>
      <c r="E24" s="1">
        <v>3</v>
      </c>
      <c r="F24" s="1">
        <v>5</v>
      </c>
      <c r="G24" s="1">
        <v>12</v>
      </c>
      <c r="H24" s="1">
        <v>240</v>
      </c>
      <c r="I24" s="1">
        <v>11</v>
      </c>
      <c r="J24" s="1">
        <v>228</v>
      </c>
      <c r="K24" s="1">
        <v>1</v>
      </c>
      <c r="L24" s="1"/>
    </row>
    <row r="25" spans="1:12" x14ac:dyDescent="0.25">
      <c r="A25" s="1">
        <v>1298</v>
      </c>
      <c r="B25" s="2">
        <v>94160491298</v>
      </c>
      <c r="C25" s="1" t="s">
        <v>229</v>
      </c>
      <c r="D25" s="1">
        <v>2020</v>
      </c>
      <c r="E25" s="1">
        <v>3</v>
      </c>
      <c r="F25" s="1">
        <v>2</v>
      </c>
      <c r="G25" s="1">
        <v>15</v>
      </c>
      <c r="H25" s="1">
        <v>21</v>
      </c>
      <c r="I25" s="1">
        <v>15</v>
      </c>
      <c r="J25" s="1">
        <v>6</v>
      </c>
      <c r="K25" s="1">
        <v>0</v>
      </c>
      <c r="L25" s="1"/>
    </row>
    <row r="26" spans="1:12" x14ac:dyDescent="0.25">
      <c r="A26" s="1">
        <v>1298</v>
      </c>
      <c r="B26" s="2">
        <v>94662801298</v>
      </c>
      <c r="C26" s="1" t="s">
        <v>230</v>
      </c>
      <c r="D26" s="1">
        <v>2020</v>
      </c>
      <c r="E26" s="1">
        <v>3</v>
      </c>
      <c r="F26" s="1">
        <v>0</v>
      </c>
      <c r="G26" s="1">
        <v>0</v>
      </c>
      <c r="H26" s="1">
        <v>4</v>
      </c>
      <c r="I26" s="1">
        <v>0</v>
      </c>
      <c r="J26" s="1">
        <v>4</v>
      </c>
      <c r="K26" s="1">
        <v>0</v>
      </c>
      <c r="L26" s="1"/>
    </row>
    <row r="27" spans="1:12" x14ac:dyDescent="0.25">
      <c r="A27" s="1">
        <v>1298</v>
      </c>
      <c r="B27" s="2">
        <v>181759981298</v>
      </c>
      <c r="C27" s="1" t="s">
        <v>231</v>
      </c>
      <c r="D27" s="1">
        <v>2020</v>
      </c>
      <c r="E27" s="1">
        <v>3</v>
      </c>
      <c r="F27" s="1">
        <v>0</v>
      </c>
      <c r="G27" s="1">
        <v>0</v>
      </c>
      <c r="H27" s="1">
        <v>4</v>
      </c>
      <c r="I27" s="1">
        <v>0</v>
      </c>
      <c r="J27" s="1">
        <v>4</v>
      </c>
      <c r="K27" s="1">
        <v>0</v>
      </c>
      <c r="L27" s="1"/>
    </row>
    <row r="28" spans="1:12" x14ac:dyDescent="0.25">
      <c r="A28" s="1">
        <v>1298</v>
      </c>
      <c r="B28" s="2">
        <v>21883521298</v>
      </c>
      <c r="C28" s="1" t="s">
        <v>232</v>
      </c>
      <c r="D28" s="1">
        <v>2020</v>
      </c>
      <c r="E28" s="1">
        <v>3</v>
      </c>
      <c r="F28" s="1">
        <v>9</v>
      </c>
      <c r="G28" s="1">
        <v>21</v>
      </c>
      <c r="H28" s="1">
        <v>120</v>
      </c>
      <c r="I28" s="1">
        <v>17</v>
      </c>
      <c r="J28" s="1">
        <v>99</v>
      </c>
      <c r="K28" s="1">
        <v>4</v>
      </c>
      <c r="L28" s="1"/>
    </row>
    <row r="29" spans="1:12" x14ac:dyDescent="0.25">
      <c r="A29" s="1">
        <v>1298</v>
      </c>
      <c r="B29" s="2">
        <v>183610611298</v>
      </c>
      <c r="C29" s="1" t="s">
        <v>233</v>
      </c>
      <c r="D29" s="1">
        <v>2020</v>
      </c>
      <c r="E29" s="1">
        <v>3</v>
      </c>
      <c r="F29" s="1">
        <v>9</v>
      </c>
      <c r="G29" s="1">
        <v>12</v>
      </c>
      <c r="H29" s="1">
        <v>70</v>
      </c>
      <c r="I29" s="1">
        <v>12</v>
      </c>
      <c r="J29" s="1">
        <v>58</v>
      </c>
      <c r="K29" s="1">
        <v>0</v>
      </c>
      <c r="L29" s="1"/>
    </row>
    <row r="30" spans="1:12" x14ac:dyDescent="0.25">
      <c r="A30" s="1">
        <v>1298</v>
      </c>
      <c r="B30" s="2">
        <v>184278971298</v>
      </c>
      <c r="C30" s="1" t="s">
        <v>234</v>
      </c>
      <c r="D30" s="1">
        <v>2020</v>
      </c>
      <c r="E30" s="1">
        <v>3</v>
      </c>
      <c r="F30" s="1">
        <v>3</v>
      </c>
      <c r="G30" s="1">
        <v>7</v>
      </c>
      <c r="H30" s="1">
        <v>16</v>
      </c>
      <c r="I30" s="1">
        <v>7</v>
      </c>
      <c r="J30" s="1">
        <v>9</v>
      </c>
      <c r="K30" s="1">
        <v>0</v>
      </c>
      <c r="L30" s="1"/>
    </row>
    <row r="31" spans="1:12" x14ac:dyDescent="0.25">
      <c r="A31" s="1">
        <v>1298</v>
      </c>
      <c r="B31" s="2">
        <v>51375541298</v>
      </c>
      <c r="C31" s="1" t="s">
        <v>235</v>
      </c>
      <c r="D31" s="1">
        <v>2020</v>
      </c>
      <c r="E31" s="1">
        <v>3</v>
      </c>
      <c r="F31" s="1">
        <v>1</v>
      </c>
      <c r="G31" s="1">
        <v>2</v>
      </c>
      <c r="H31" s="1">
        <v>131</v>
      </c>
      <c r="I31" s="1">
        <v>1</v>
      </c>
      <c r="J31" s="1">
        <v>129</v>
      </c>
      <c r="K31" s="1">
        <v>1</v>
      </c>
      <c r="L31" s="1"/>
    </row>
    <row r="32" spans="1:12" x14ac:dyDescent="0.25">
      <c r="A32" s="1">
        <v>1298</v>
      </c>
      <c r="B32" s="2">
        <v>182646451298</v>
      </c>
      <c r="C32" s="1" t="s">
        <v>236</v>
      </c>
      <c r="D32" s="1">
        <v>2020</v>
      </c>
      <c r="E32" s="1">
        <v>3</v>
      </c>
      <c r="F32" s="1">
        <v>0</v>
      </c>
      <c r="G32" s="1">
        <v>0</v>
      </c>
      <c r="H32" s="1">
        <v>2</v>
      </c>
      <c r="I32" s="1">
        <v>0</v>
      </c>
      <c r="J32" s="1">
        <v>2</v>
      </c>
      <c r="K32" s="1">
        <v>0</v>
      </c>
      <c r="L32" s="1"/>
    </row>
    <row r="33" spans="1:12" x14ac:dyDescent="0.25">
      <c r="A33" s="1">
        <v>1298</v>
      </c>
      <c r="B33" s="2">
        <v>51373141298</v>
      </c>
      <c r="C33" s="1" t="s">
        <v>237</v>
      </c>
      <c r="D33" s="1">
        <v>2020</v>
      </c>
      <c r="E33" s="1">
        <v>3</v>
      </c>
      <c r="F33" s="1">
        <v>10</v>
      </c>
      <c r="G33" s="1">
        <v>20</v>
      </c>
      <c r="H33" s="1">
        <v>98</v>
      </c>
      <c r="I33" s="1">
        <v>14</v>
      </c>
      <c r="J33" s="1">
        <v>78</v>
      </c>
      <c r="K33" s="1">
        <v>6</v>
      </c>
      <c r="L33" s="1"/>
    </row>
    <row r="34" spans="1:12" x14ac:dyDescent="0.25">
      <c r="A34" s="1">
        <v>1298</v>
      </c>
      <c r="B34" s="2">
        <v>295389181298</v>
      </c>
      <c r="C34" s="1" t="s">
        <v>238</v>
      </c>
      <c r="D34" s="1">
        <v>2020</v>
      </c>
      <c r="E34" s="1">
        <v>3</v>
      </c>
      <c r="F34" s="1">
        <v>4</v>
      </c>
      <c r="G34" s="1">
        <v>6</v>
      </c>
      <c r="H34" s="1">
        <v>29</v>
      </c>
      <c r="I34" s="1">
        <v>6</v>
      </c>
      <c r="J34" s="1">
        <v>23</v>
      </c>
      <c r="K34" s="1">
        <v>0</v>
      </c>
      <c r="L34" s="1"/>
    </row>
    <row r="35" spans="1:12" x14ac:dyDescent="0.25">
      <c r="A35" s="1">
        <v>1298</v>
      </c>
      <c r="B35" s="2">
        <v>183738051298</v>
      </c>
      <c r="C35" s="1" t="s">
        <v>239</v>
      </c>
      <c r="D35" s="1">
        <v>2020</v>
      </c>
      <c r="E35" s="1">
        <v>3</v>
      </c>
      <c r="F35" s="1">
        <v>7</v>
      </c>
      <c r="G35" s="1">
        <v>19</v>
      </c>
      <c r="H35" s="1">
        <v>30</v>
      </c>
      <c r="I35" s="1">
        <v>19</v>
      </c>
      <c r="J35" s="1">
        <v>11</v>
      </c>
      <c r="K35" s="1">
        <v>0</v>
      </c>
      <c r="L35" s="1"/>
    </row>
    <row r="36" spans="1:12" x14ac:dyDescent="0.25">
      <c r="A36" s="1">
        <v>1298</v>
      </c>
      <c r="B36" s="2">
        <v>182781731298</v>
      </c>
      <c r="C36" s="1" t="s">
        <v>240</v>
      </c>
      <c r="D36" s="1">
        <v>2020</v>
      </c>
      <c r="E36" s="1">
        <v>3</v>
      </c>
      <c r="F36" s="1">
        <v>1</v>
      </c>
      <c r="G36" s="1">
        <v>8</v>
      </c>
      <c r="H36" s="1">
        <v>36</v>
      </c>
      <c r="I36" s="1">
        <v>8</v>
      </c>
      <c r="J36" s="1">
        <v>28</v>
      </c>
      <c r="K36" s="1">
        <v>0</v>
      </c>
      <c r="L36" s="1"/>
    </row>
    <row r="37" spans="1:12" x14ac:dyDescent="0.25">
      <c r="A37" s="1">
        <v>1298</v>
      </c>
      <c r="B37" s="2">
        <v>183567981298</v>
      </c>
      <c r="C37" s="1" t="s">
        <v>241</v>
      </c>
      <c r="D37" s="1">
        <v>2020</v>
      </c>
      <c r="E37" s="1">
        <v>3</v>
      </c>
      <c r="F37" s="1">
        <v>4</v>
      </c>
      <c r="G37" s="1">
        <v>14</v>
      </c>
      <c r="H37" s="1">
        <v>27</v>
      </c>
      <c r="I37" s="1">
        <v>14</v>
      </c>
      <c r="J37" s="1">
        <v>13</v>
      </c>
      <c r="K37" s="1">
        <v>0</v>
      </c>
      <c r="L37" s="1"/>
    </row>
    <row r="38" spans="1:12" x14ac:dyDescent="0.25">
      <c r="A38" s="1">
        <v>1298</v>
      </c>
      <c r="B38" s="2">
        <v>51382671298</v>
      </c>
      <c r="C38" s="1" t="s">
        <v>242</v>
      </c>
      <c r="D38" s="1">
        <v>2020</v>
      </c>
      <c r="E38" s="1">
        <v>3</v>
      </c>
      <c r="F38" s="1">
        <v>0</v>
      </c>
      <c r="G38" s="1">
        <v>0</v>
      </c>
      <c r="H38" s="1">
        <v>140</v>
      </c>
      <c r="I38" s="1">
        <v>0</v>
      </c>
      <c r="J38" s="1">
        <v>140</v>
      </c>
      <c r="K38" s="1">
        <v>0</v>
      </c>
      <c r="L38" s="1"/>
    </row>
    <row r="39" spans="1:12" x14ac:dyDescent="0.25">
      <c r="A39" s="1">
        <v>1298</v>
      </c>
      <c r="B39" s="2">
        <v>184725481298</v>
      </c>
      <c r="C39" s="1" t="s">
        <v>243</v>
      </c>
      <c r="D39" s="1">
        <v>2020</v>
      </c>
      <c r="E39" s="1">
        <v>3</v>
      </c>
      <c r="F39" s="1">
        <v>7</v>
      </c>
      <c r="G39" s="1">
        <v>11</v>
      </c>
      <c r="H39" s="1">
        <v>135</v>
      </c>
      <c r="I39" s="1">
        <v>9</v>
      </c>
      <c r="J39" s="1">
        <v>124</v>
      </c>
      <c r="K39" s="1">
        <v>2</v>
      </c>
      <c r="L39" s="1"/>
    </row>
    <row r="40" spans="1:12" x14ac:dyDescent="0.25">
      <c r="A40" s="1">
        <v>1298</v>
      </c>
      <c r="B40" s="2">
        <v>184214671298</v>
      </c>
      <c r="C40" s="1" t="s">
        <v>244</v>
      </c>
      <c r="D40" s="1">
        <v>2020</v>
      </c>
      <c r="E40" s="1">
        <v>3</v>
      </c>
      <c r="F40" s="1">
        <v>11</v>
      </c>
      <c r="G40" s="1">
        <v>12</v>
      </c>
      <c r="H40" s="1">
        <v>46</v>
      </c>
      <c r="I40" s="1">
        <v>7</v>
      </c>
      <c r="J40" s="1">
        <v>34</v>
      </c>
      <c r="K40" s="1">
        <v>5</v>
      </c>
      <c r="L40" s="1"/>
    </row>
    <row r="41" spans="1:12" x14ac:dyDescent="0.25">
      <c r="A41" s="1">
        <v>1298</v>
      </c>
      <c r="B41" s="2">
        <v>94595671298</v>
      </c>
      <c r="C41" s="1" t="s">
        <v>245</v>
      </c>
      <c r="D41" s="1">
        <v>2020</v>
      </c>
      <c r="E41" s="1">
        <v>3</v>
      </c>
      <c r="F41" s="1">
        <v>40</v>
      </c>
      <c r="G41" s="1">
        <v>86</v>
      </c>
      <c r="H41" s="1">
        <v>262</v>
      </c>
      <c r="I41" s="1">
        <v>85</v>
      </c>
      <c r="J41" s="1">
        <v>176</v>
      </c>
      <c r="K41" s="1">
        <v>1</v>
      </c>
      <c r="L41" s="1"/>
    </row>
    <row r="42" spans="1:12" x14ac:dyDescent="0.25">
      <c r="A42" s="1">
        <v>1298</v>
      </c>
      <c r="B42" s="2">
        <v>94596041298</v>
      </c>
      <c r="C42" s="1" t="s">
        <v>246</v>
      </c>
      <c r="D42" s="1">
        <v>2020</v>
      </c>
      <c r="E42" s="1">
        <v>3</v>
      </c>
      <c r="F42" s="1">
        <v>7</v>
      </c>
      <c r="G42" s="1">
        <v>37</v>
      </c>
      <c r="H42" s="1">
        <v>103</v>
      </c>
      <c r="I42" s="1">
        <v>37</v>
      </c>
      <c r="J42" s="1">
        <v>66</v>
      </c>
      <c r="K42" s="1">
        <v>0</v>
      </c>
      <c r="L42" s="1"/>
    </row>
    <row r="43" spans="1:12" x14ac:dyDescent="0.25">
      <c r="A43" s="1">
        <v>1298</v>
      </c>
      <c r="B43" s="2">
        <v>181564551298</v>
      </c>
      <c r="C43" s="1" t="s">
        <v>247</v>
      </c>
      <c r="D43" s="1">
        <v>2020</v>
      </c>
      <c r="E43" s="1">
        <v>3</v>
      </c>
      <c r="F43" s="1">
        <v>27</v>
      </c>
      <c r="G43" s="1">
        <v>71</v>
      </c>
      <c r="H43" s="1">
        <v>247</v>
      </c>
      <c r="I43" s="1">
        <v>71</v>
      </c>
      <c r="J43" s="1">
        <v>176</v>
      </c>
      <c r="K43" s="1">
        <v>0</v>
      </c>
      <c r="L43" s="1"/>
    </row>
    <row r="44" spans="1:12" x14ac:dyDescent="0.25">
      <c r="A44" s="1">
        <v>1298</v>
      </c>
      <c r="B44" s="2">
        <v>183939041298</v>
      </c>
      <c r="C44" s="1" t="s">
        <v>248</v>
      </c>
      <c r="D44" s="1">
        <v>2020</v>
      </c>
      <c r="E44" s="1">
        <v>3</v>
      </c>
      <c r="F44" s="1">
        <v>2</v>
      </c>
      <c r="G44" s="1">
        <v>11</v>
      </c>
      <c r="H44" s="1">
        <v>58</v>
      </c>
      <c r="I44" s="1">
        <v>11</v>
      </c>
      <c r="J44" s="1">
        <v>47</v>
      </c>
      <c r="K44" s="1">
        <v>0</v>
      </c>
      <c r="L44" s="1"/>
    </row>
    <row r="45" spans="1:12" x14ac:dyDescent="0.25">
      <c r="A45" s="1">
        <v>1298</v>
      </c>
      <c r="B45" s="2">
        <v>184804471298</v>
      </c>
      <c r="C45" s="1" t="s">
        <v>249</v>
      </c>
      <c r="D45" s="1">
        <v>2020</v>
      </c>
      <c r="E45" s="1">
        <v>3</v>
      </c>
      <c r="F45" s="1">
        <v>2</v>
      </c>
      <c r="G45" s="1">
        <v>3</v>
      </c>
      <c r="H45" s="1">
        <v>3</v>
      </c>
      <c r="I45" s="1">
        <v>3</v>
      </c>
      <c r="J45" s="1">
        <v>0</v>
      </c>
      <c r="K45" s="1">
        <v>0</v>
      </c>
      <c r="L45" s="1"/>
    </row>
    <row r="46" spans="1:12" x14ac:dyDescent="0.25">
      <c r="A46" s="1">
        <v>1298</v>
      </c>
      <c r="B46" s="2">
        <v>288833721298</v>
      </c>
      <c r="C46" s="1" t="s">
        <v>250</v>
      </c>
      <c r="D46" s="1">
        <v>2020</v>
      </c>
      <c r="E46" s="1">
        <v>3</v>
      </c>
      <c r="F46" s="1">
        <v>13</v>
      </c>
      <c r="G46" s="1">
        <v>29</v>
      </c>
      <c r="H46" s="1">
        <v>81</v>
      </c>
      <c r="I46" s="1">
        <v>29</v>
      </c>
      <c r="J46" s="1">
        <v>52</v>
      </c>
      <c r="K46" s="1">
        <v>0</v>
      </c>
      <c r="L46" s="1"/>
    </row>
    <row r="47" spans="1:12" x14ac:dyDescent="0.25">
      <c r="A47" s="1">
        <v>1298</v>
      </c>
      <c r="B47" s="2">
        <v>51383911298</v>
      </c>
      <c r="C47" s="1" t="s">
        <v>251</v>
      </c>
      <c r="D47" s="1">
        <v>2020</v>
      </c>
      <c r="E47" s="1">
        <v>3</v>
      </c>
      <c r="F47" s="1">
        <v>15</v>
      </c>
      <c r="G47" s="1">
        <v>43</v>
      </c>
      <c r="H47" s="1">
        <v>212</v>
      </c>
      <c r="I47" s="1">
        <v>41</v>
      </c>
      <c r="J47" s="1">
        <v>169</v>
      </c>
      <c r="K47" s="1">
        <v>2</v>
      </c>
      <c r="L47" s="1"/>
    </row>
    <row r="48" spans="1:12" x14ac:dyDescent="0.25">
      <c r="A48" s="1">
        <v>1316</v>
      </c>
      <c r="B48" s="2">
        <v>21571611316</v>
      </c>
      <c r="C48" s="1" t="s">
        <v>252</v>
      </c>
      <c r="D48" s="1">
        <v>2020</v>
      </c>
      <c r="E48" s="1">
        <v>3</v>
      </c>
      <c r="F48" s="1">
        <v>3</v>
      </c>
      <c r="G48" s="1">
        <v>9</v>
      </c>
      <c r="H48" s="1">
        <v>99</v>
      </c>
      <c r="I48" s="1">
        <v>8</v>
      </c>
      <c r="J48" s="1">
        <v>90</v>
      </c>
      <c r="K48" s="1">
        <v>1</v>
      </c>
      <c r="L48" s="1"/>
    </row>
    <row r="49" spans="1:12" x14ac:dyDescent="0.25">
      <c r="A49" s="1">
        <v>1316</v>
      </c>
      <c r="B49" s="2">
        <v>181818181316</v>
      </c>
      <c r="C49" s="1" t="s">
        <v>253</v>
      </c>
      <c r="D49" s="1">
        <v>2020</v>
      </c>
      <c r="E49" s="1">
        <v>3</v>
      </c>
      <c r="F49" s="1">
        <v>0</v>
      </c>
      <c r="G49" s="1">
        <v>0</v>
      </c>
      <c r="H49" s="1">
        <v>4</v>
      </c>
      <c r="I49" s="1">
        <v>0</v>
      </c>
      <c r="J49" s="1">
        <v>4</v>
      </c>
      <c r="K49" s="1">
        <v>0</v>
      </c>
      <c r="L49" s="1"/>
    </row>
    <row r="50" spans="1:12" x14ac:dyDescent="0.25">
      <c r="A50" s="1">
        <v>1316</v>
      </c>
      <c r="B50" s="2">
        <v>184184661316</v>
      </c>
      <c r="C50" s="1" t="s">
        <v>254</v>
      </c>
      <c r="D50" s="1">
        <v>2020</v>
      </c>
      <c r="E50" s="1">
        <v>3</v>
      </c>
      <c r="F50" s="1">
        <v>0</v>
      </c>
      <c r="G50" s="1">
        <v>2</v>
      </c>
      <c r="H50" s="1">
        <v>27</v>
      </c>
      <c r="I50" s="1">
        <v>2</v>
      </c>
      <c r="J50" s="1">
        <v>25</v>
      </c>
      <c r="K50" s="1">
        <v>0</v>
      </c>
      <c r="L50" s="1"/>
    </row>
    <row r="51" spans="1:12" x14ac:dyDescent="0.25">
      <c r="A51" s="1">
        <v>1316</v>
      </c>
      <c r="B51" s="2">
        <v>51391841316</v>
      </c>
      <c r="C51" s="1" t="s">
        <v>255</v>
      </c>
      <c r="D51" s="1">
        <v>2020</v>
      </c>
      <c r="E51" s="1">
        <v>3</v>
      </c>
      <c r="F51" s="1">
        <v>0</v>
      </c>
      <c r="G51" s="1">
        <v>2</v>
      </c>
      <c r="H51" s="1">
        <v>4</v>
      </c>
      <c r="I51" s="1">
        <v>2</v>
      </c>
      <c r="J51" s="1">
        <v>2</v>
      </c>
      <c r="K51" s="1">
        <v>0</v>
      </c>
      <c r="L51" s="1"/>
    </row>
    <row r="52" spans="1:12" x14ac:dyDescent="0.25">
      <c r="A52" s="1">
        <v>1316</v>
      </c>
      <c r="B52" s="2">
        <v>94810951316</v>
      </c>
      <c r="C52" s="1" t="s">
        <v>256</v>
      </c>
      <c r="D52" s="1">
        <v>2020</v>
      </c>
      <c r="E52" s="1">
        <v>3</v>
      </c>
      <c r="F52" s="1">
        <v>3</v>
      </c>
      <c r="G52" s="1">
        <v>3</v>
      </c>
      <c r="H52" s="1">
        <v>21</v>
      </c>
      <c r="I52" s="1">
        <v>3</v>
      </c>
      <c r="J52" s="1">
        <v>18</v>
      </c>
      <c r="K52" s="1">
        <v>0</v>
      </c>
      <c r="L52" s="1"/>
    </row>
    <row r="53" spans="1:12" x14ac:dyDescent="0.25">
      <c r="A53" s="1">
        <v>1316</v>
      </c>
      <c r="B53" s="2">
        <v>183401871316</v>
      </c>
      <c r="C53" s="1" t="s">
        <v>257</v>
      </c>
      <c r="D53" s="1">
        <v>2020</v>
      </c>
      <c r="E53" s="1">
        <v>3</v>
      </c>
      <c r="F53" s="1">
        <v>12</v>
      </c>
      <c r="G53" s="1">
        <v>19</v>
      </c>
      <c r="H53" s="1">
        <v>140</v>
      </c>
      <c r="I53" s="1">
        <v>17</v>
      </c>
      <c r="J53" s="1">
        <v>121</v>
      </c>
      <c r="K53" s="1">
        <v>2</v>
      </c>
      <c r="L53" s="1"/>
    </row>
    <row r="54" spans="1:12" x14ac:dyDescent="0.25">
      <c r="A54" s="1">
        <v>1316</v>
      </c>
      <c r="B54" s="2">
        <v>43858151316</v>
      </c>
      <c r="C54" s="1" t="s">
        <v>258</v>
      </c>
      <c r="D54" s="1">
        <v>2020</v>
      </c>
      <c r="E54" s="1">
        <v>3</v>
      </c>
      <c r="F54" s="1">
        <v>3</v>
      </c>
      <c r="G54" s="1">
        <v>11</v>
      </c>
      <c r="H54" s="1">
        <v>37</v>
      </c>
      <c r="I54" s="1">
        <v>11</v>
      </c>
      <c r="J54" s="1">
        <v>26</v>
      </c>
      <c r="K54" s="1">
        <v>0</v>
      </c>
      <c r="L54" s="1"/>
    </row>
    <row r="55" spans="1:12" x14ac:dyDescent="0.25">
      <c r="A55" s="1">
        <v>1316</v>
      </c>
      <c r="B55" s="2">
        <v>181651881316</v>
      </c>
      <c r="C55" s="1" t="s">
        <v>259</v>
      </c>
      <c r="D55" s="1">
        <v>2020</v>
      </c>
      <c r="E55" s="1">
        <v>3</v>
      </c>
      <c r="F55" s="1">
        <v>1</v>
      </c>
      <c r="G55" s="1">
        <v>3</v>
      </c>
      <c r="H55" s="1">
        <v>29</v>
      </c>
      <c r="I55" s="1">
        <v>3</v>
      </c>
      <c r="J55" s="1">
        <v>26</v>
      </c>
      <c r="K55" s="1">
        <v>0</v>
      </c>
      <c r="L55" s="1"/>
    </row>
    <row r="56" spans="1:12" x14ac:dyDescent="0.25">
      <c r="A56" s="1">
        <v>1316</v>
      </c>
      <c r="B56" s="2">
        <v>183432401316</v>
      </c>
      <c r="C56" s="1" t="s">
        <v>260</v>
      </c>
      <c r="D56" s="1">
        <v>2020</v>
      </c>
      <c r="E56" s="1">
        <v>3</v>
      </c>
      <c r="F56" s="1">
        <v>7</v>
      </c>
      <c r="G56" s="1">
        <v>25</v>
      </c>
      <c r="H56" s="1">
        <v>33</v>
      </c>
      <c r="I56" s="1">
        <v>25</v>
      </c>
      <c r="J56" s="1">
        <v>8</v>
      </c>
      <c r="K56" s="1">
        <v>0</v>
      </c>
      <c r="L56" s="1"/>
    </row>
    <row r="57" spans="1:12" x14ac:dyDescent="0.25">
      <c r="A57" s="1">
        <v>1316</v>
      </c>
      <c r="B57" s="2">
        <v>51394381316</v>
      </c>
      <c r="C57" s="1" t="s">
        <v>261</v>
      </c>
      <c r="D57" s="1">
        <v>2020</v>
      </c>
      <c r="E57" s="1">
        <v>3</v>
      </c>
      <c r="F57" s="1">
        <v>6</v>
      </c>
      <c r="G57" s="1">
        <v>15</v>
      </c>
      <c r="H57" s="1">
        <v>157</v>
      </c>
      <c r="I57" s="1">
        <v>9</v>
      </c>
      <c r="J57" s="1">
        <v>142</v>
      </c>
      <c r="K57" s="1">
        <v>6</v>
      </c>
      <c r="L57" s="1"/>
    </row>
    <row r="58" spans="1:12" x14ac:dyDescent="0.25">
      <c r="A58" s="1">
        <v>1316</v>
      </c>
      <c r="B58" s="2">
        <v>192435781316</v>
      </c>
      <c r="C58" s="1" t="s">
        <v>262</v>
      </c>
      <c r="D58" s="1">
        <v>2020</v>
      </c>
      <c r="E58" s="1">
        <v>3</v>
      </c>
      <c r="F58" s="1">
        <v>4</v>
      </c>
      <c r="G58" s="1">
        <v>9</v>
      </c>
      <c r="H58" s="1">
        <v>22</v>
      </c>
      <c r="I58" s="1">
        <v>9</v>
      </c>
      <c r="J58" s="1">
        <v>13</v>
      </c>
      <c r="K58" s="1">
        <v>0</v>
      </c>
      <c r="L58" s="1"/>
    </row>
    <row r="59" spans="1:12" x14ac:dyDescent="0.25">
      <c r="A59" s="1">
        <v>1316</v>
      </c>
      <c r="B59" s="2">
        <v>51388151316</v>
      </c>
      <c r="C59" s="1" t="s">
        <v>263</v>
      </c>
      <c r="D59" s="1">
        <v>2020</v>
      </c>
      <c r="E59" s="1">
        <v>3</v>
      </c>
      <c r="F59" s="1">
        <v>3</v>
      </c>
      <c r="G59" s="1">
        <v>11</v>
      </c>
      <c r="H59" s="1">
        <v>175</v>
      </c>
      <c r="I59" s="1">
        <v>9</v>
      </c>
      <c r="J59" s="1">
        <v>164</v>
      </c>
      <c r="K59" s="1">
        <v>2</v>
      </c>
      <c r="L59" s="1"/>
    </row>
    <row r="60" spans="1:12" x14ac:dyDescent="0.25">
      <c r="A60" s="1">
        <v>1316</v>
      </c>
      <c r="B60" s="2">
        <v>51389061316</v>
      </c>
      <c r="C60" s="1" t="s">
        <v>264</v>
      </c>
      <c r="D60" s="1">
        <v>2020</v>
      </c>
      <c r="E60" s="1">
        <v>3</v>
      </c>
      <c r="F60" s="1">
        <v>3</v>
      </c>
      <c r="G60" s="1">
        <v>4</v>
      </c>
      <c r="H60" s="1">
        <v>179</v>
      </c>
      <c r="I60" s="1">
        <v>2</v>
      </c>
      <c r="J60" s="1">
        <v>175</v>
      </c>
      <c r="K60" s="1">
        <v>2</v>
      </c>
      <c r="L60" s="1"/>
    </row>
    <row r="61" spans="1:12" x14ac:dyDescent="0.25">
      <c r="A61" s="1">
        <v>1316</v>
      </c>
      <c r="B61" s="2">
        <v>181874551316</v>
      </c>
      <c r="C61" s="1" t="s">
        <v>265</v>
      </c>
      <c r="D61" s="1">
        <v>2020</v>
      </c>
      <c r="E61" s="1">
        <v>3</v>
      </c>
      <c r="F61" s="1">
        <v>6</v>
      </c>
      <c r="G61" s="1">
        <v>18</v>
      </c>
      <c r="H61" s="1">
        <v>139</v>
      </c>
      <c r="I61" s="1">
        <v>18</v>
      </c>
      <c r="J61" s="1">
        <v>121</v>
      </c>
      <c r="K61" s="1">
        <v>0</v>
      </c>
      <c r="L61" s="1"/>
    </row>
    <row r="62" spans="1:12" x14ac:dyDescent="0.25">
      <c r="A62" s="1">
        <v>1316</v>
      </c>
      <c r="B62" s="2">
        <v>183686371316</v>
      </c>
      <c r="C62" s="1" t="s">
        <v>266</v>
      </c>
      <c r="D62" s="1">
        <v>2020</v>
      </c>
      <c r="E62" s="1">
        <v>3</v>
      </c>
      <c r="F62" s="1">
        <v>1</v>
      </c>
      <c r="G62" s="1">
        <v>19</v>
      </c>
      <c r="H62" s="1">
        <v>76</v>
      </c>
      <c r="I62" s="1">
        <v>19</v>
      </c>
      <c r="J62" s="1">
        <v>57</v>
      </c>
      <c r="K62" s="1">
        <v>0</v>
      </c>
      <c r="L62" s="1"/>
    </row>
    <row r="63" spans="1:12" x14ac:dyDescent="0.25">
      <c r="A63" s="1">
        <v>1316</v>
      </c>
      <c r="B63" s="2">
        <v>270878501316</v>
      </c>
      <c r="C63" s="1" t="s">
        <v>267</v>
      </c>
      <c r="D63" s="1">
        <v>2020</v>
      </c>
      <c r="E63" s="1">
        <v>3</v>
      </c>
      <c r="F63" s="1">
        <v>4</v>
      </c>
      <c r="G63" s="1">
        <v>13</v>
      </c>
      <c r="H63" s="1">
        <v>34</v>
      </c>
      <c r="I63" s="1">
        <v>13</v>
      </c>
      <c r="J63" s="1">
        <v>21</v>
      </c>
      <c r="K63" s="1">
        <v>0</v>
      </c>
      <c r="L63" s="1"/>
    </row>
    <row r="64" spans="1:12" x14ac:dyDescent="0.25">
      <c r="A64" s="1">
        <v>1316</v>
      </c>
      <c r="B64" s="2">
        <v>92868091316</v>
      </c>
      <c r="C64" s="1" t="s">
        <v>268</v>
      </c>
      <c r="D64" s="1">
        <v>2020</v>
      </c>
      <c r="E64" s="1">
        <v>3</v>
      </c>
      <c r="F64" s="1">
        <v>11</v>
      </c>
      <c r="G64" s="1">
        <v>16</v>
      </c>
      <c r="H64" s="1">
        <v>128</v>
      </c>
      <c r="I64" s="1">
        <v>15</v>
      </c>
      <c r="J64" s="1">
        <v>112</v>
      </c>
      <c r="K64" s="1">
        <v>1</v>
      </c>
      <c r="L64" s="1"/>
    </row>
    <row r="65" spans="1:12" x14ac:dyDescent="0.25">
      <c r="A65" s="1">
        <v>1316</v>
      </c>
      <c r="B65" s="2">
        <v>182982971316</v>
      </c>
      <c r="C65" s="1" t="s">
        <v>269</v>
      </c>
      <c r="D65" s="1">
        <v>2020</v>
      </c>
      <c r="E65" s="1">
        <v>3</v>
      </c>
      <c r="F65" s="1">
        <v>16</v>
      </c>
      <c r="G65" s="1">
        <v>33</v>
      </c>
      <c r="H65" s="1">
        <v>160</v>
      </c>
      <c r="I65" s="1">
        <v>33</v>
      </c>
      <c r="J65" s="1">
        <v>127</v>
      </c>
      <c r="K65" s="1">
        <v>0</v>
      </c>
      <c r="L65" s="1"/>
    </row>
    <row r="66" spans="1:12" x14ac:dyDescent="0.25">
      <c r="A66" s="1">
        <v>1316</v>
      </c>
      <c r="B66" s="2">
        <v>183152511316</v>
      </c>
      <c r="C66" s="1" t="s">
        <v>270</v>
      </c>
      <c r="D66" s="1">
        <v>2020</v>
      </c>
      <c r="E66" s="1">
        <v>3</v>
      </c>
      <c r="F66" s="1">
        <v>6</v>
      </c>
      <c r="G66" s="1">
        <v>13</v>
      </c>
      <c r="H66" s="1">
        <v>125</v>
      </c>
      <c r="I66" s="1">
        <v>13</v>
      </c>
      <c r="J66" s="1">
        <v>112</v>
      </c>
      <c r="K66" s="1">
        <v>0</v>
      </c>
      <c r="L66" s="1"/>
    </row>
    <row r="67" spans="1:12" x14ac:dyDescent="0.25">
      <c r="A67" s="1">
        <v>1316</v>
      </c>
      <c r="B67" s="2">
        <v>95590661316</v>
      </c>
      <c r="C67" s="1" t="s">
        <v>271</v>
      </c>
      <c r="D67" s="1">
        <v>2020</v>
      </c>
      <c r="E67" s="1">
        <v>3</v>
      </c>
      <c r="F67" s="1">
        <v>1</v>
      </c>
      <c r="G67" s="1">
        <v>3</v>
      </c>
      <c r="H67" s="1">
        <v>22</v>
      </c>
      <c r="I67" s="1">
        <v>3</v>
      </c>
      <c r="J67" s="1">
        <v>19</v>
      </c>
      <c r="K67" s="1">
        <v>0</v>
      </c>
      <c r="L67" s="1"/>
    </row>
    <row r="68" spans="1:12" x14ac:dyDescent="0.25">
      <c r="A68" s="1">
        <v>1316</v>
      </c>
      <c r="B68" s="2">
        <v>181546271316</v>
      </c>
      <c r="C68" s="1" t="s">
        <v>272</v>
      </c>
      <c r="D68" s="1">
        <v>2020</v>
      </c>
      <c r="E68" s="1">
        <v>3</v>
      </c>
      <c r="F68" s="1">
        <v>1</v>
      </c>
      <c r="G68" s="1">
        <v>13</v>
      </c>
      <c r="H68" s="1">
        <v>53</v>
      </c>
      <c r="I68" s="1">
        <v>13</v>
      </c>
      <c r="J68" s="1">
        <v>40</v>
      </c>
      <c r="K68" s="1">
        <v>0</v>
      </c>
      <c r="L68" s="1"/>
    </row>
    <row r="69" spans="1:12" x14ac:dyDescent="0.25">
      <c r="A69" s="1">
        <v>1316</v>
      </c>
      <c r="B69" s="2">
        <v>311119571316</v>
      </c>
      <c r="C69" s="1" t="s">
        <v>273</v>
      </c>
      <c r="D69" s="1">
        <v>2020</v>
      </c>
      <c r="E69" s="1">
        <v>3</v>
      </c>
      <c r="F69" s="1">
        <v>0</v>
      </c>
      <c r="G69" s="1">
        <v>12</v>
      </c>
      <c r="H69" s="1">
        <v>44</v>
      </c>
      <c r="I69" s="1">
        <v>12</v>
      </c>
      <c r="J69" s="1">
        <v>32</v>
      </c>
      <c r="K69" s="1">
        <v>0</v>
      </c>
      <c r="L69" s="1"/>
    </row>
    <row r="70" spans="1:12" x14ac:dyDescent="0.25">
      <c r="A70" s="1">
        <v>1317</v>
      </c>
      <c r="B70" s="2">
        <v>7439441317</v>
      </c>
      <c r="C70" s="1" t="s">
        <v>274</v>
      </c>
      <c r="D70" s="1">
        <v>2020</v>
      </c>
      <c r="E70" s="1">
        <v>3</v>
      </c>
      <c r="F70" s="1">
        <v>0</v>
      </c>
      <c r="G70" s="1">
        <v>0</v>
      </c>
      <c r="H70" s="1">
        <v>3</v>
      </c>
      <c r="I70" s="1">
        <v>0</v>
      </c>
      <c r="J70" s="1">
        <v>3</v>
      </c>
      <c r="K70" s="1">
        <v>0</v>
      </c>
      <c r="L70" s="1"/>
    </row>
    <row r="71" spans="1:12" x14ac:dyDescent="0.25">
      <c r="A71" s="1">
        <v>1317</v>
      </c>
      <c r="B71" s="2">
        <v>5201981317</v>
      </c>
      <c r="C71" s="1" t="s">
        <v>275</v>
      </c>
      <c r="D71" s="1">
        <v>2020</v>
      </c>
      <c r="E71" s="1">
        <v>3</v>
      </c>
      <c r="F71" s="1">
        <v>15</v>
      </c>
      <c r="G71" s="1">
        <v>25</v>
      </c>
      <c r="H71" s="1">
        <v>128</v>
      </c>
      <c r="I71" s="1">
        <v>19</v>
      </c>
      <c r="J71" s="1">
        <v>103</v>
      </c>
      <c r="K71" s="1">
        <v>6</v>
      </c>
      <c r="L71" s="1"/>
    </row>
    <row r="72" spans="1:12" x14ac:dyDescent="0.25">
      <c r="A72" s="1">
        <v>1317</v>
      </c>
      <c r="B72" s="2">
        <v>397665091317</v>
      </c>
      <c r="C72" s="1" t="s">
        <v>276</v>
      </c>
      <c r="D72" s="1">
        <v>2020</v>
      </c>
      <c r="E72" s="1">
        <v>3</v>
      </c>
      <c r="F72" s="1">
        <v>2</v>
      </c>
      <c r="G72" s="1">
        <v>6</v>
      </c>
      <c r="H72" s="1">
        <v>17</v>
      </c>
      <c r="I72" s="1">
        <v>6</v>
      </c>
      <c r="J72" s="1">
        <v>11</v>
      </c>
      <c r="K72" s="1">
        <v>0</v>
      </c>
      <c r="L72" s="1"/>
    </row>
    <row r="73" spans="1:12" x14ac:dyDescent="0.25">
      <c r="A73" s="1">
        <v>1317</v>
      </c>
      <c r="B73" s="2">
        <v>7687901317</v>
      </c>
      <c r="C73" s="1" t="s">
        <v>277</v>
      </c>
      <c r="D73" s="1">
        <v>2020</v>
      </c>
      <c r="E73" s="1">
        <v>3</v>
      </c>
      <c r="F73" s="1">
        <v>32</v>
      </c>
      <c r="G73" s="1">
        <v>52</v>
      </c>
      <c r="H73" s="1">
        <v>219</v>
      </c>
      <c r="I73" s="1">
        <v>42</v>
      </c>
      <c r="J73" s="1">
        <v>167</v>
      </c>
      <c r="K73" s="1">
        <v>10</v>
      </c>
      <c r="L73" s="1"/>
    </row>
    <row r="74" spans="1:12" x14ac:dyDescent="0.25">
      <c r="A74" s="1">
        <v>1317</v>
      </c>
      <c r="B74" s="2">
        <v>276470361317</v>
      </c>
      <c r="C74" s="1" t="s">
        <v>278</v>
      </c>
      <c r="D74" s="1">
        <v>2020</v>
      </c>
      <c r="E74" s="1">
        <v>3</v>
      </c>
      <c r="F74" s="1">
        <v>0</v>
      </c>
      <c r="G74" s="1">
        <v>2</v>
      </c>
      <c r="H74" s="1">
        <v>18</v>
      </c>
      <c r="I74" s="1">
        <v>2</v>
      </c>
      <c r="J74" s="1">
        <v>16</v>
      </c>
      <c r="K74" s="1">
        <v>0</v>
      </c>
      <c r="L74" s="1"/>
    </row>
    <row r="75" spans="1:12" x14ac:dyDescent="0.25">
      <c r="A75" s="1">
        <v>1317</v>
      </c>
      <c r="B75" s="2">
        <v>5201651317</v>
      </c>
      <c r="C75" s="1" t="s">
        <v>279</v>
      </c>
      <c r="D75" s="1">
        <v>2020</v>
      </c>
      <c r="E75" s="1">
        <v>3</v>
      </c>
      <c r="F75" s="1">
        <v>0</v>
      </c>
      <c r="G75" s="1">
        <v>1</v>
      </c>
      <c r="H75" s="1">
        <v>5</v>
      </c>
      <c r="I75" s="1">
        <v>1</v>
      </c>
      <c r="J75" s="1">
        <v>4</v>
      </c>
      <c r="K75" s="1">
        <v>0</v>
      </c>
      <c r="L75" s="1"/>
    </row>
    <row r="76" spans="1:12" x14ac:dyDescent="0.25">
      <c r="A76" s="1">
        <v>1317</v>
      </c>
      <c r="B76" s="2">
        <v>5201681317</v>
      </c>
      <c r="C76" s="1" t="s">
        <v>280</v>
      </c>
      <c r="D76" s="1">
        <v>2020</v>
      </c>
      <c r="E76" s="1">
        <v>3</v>
      </c>
      <c r="F76" s="1">
        <v>15</v>
      </c>
      <c r="G76" s="1">
        <v>23</v>
      </c>
      <c r="H76" s="1">
        <v>122</v>
      </c>
      <c r="I76" s="1">
        <v>15</v>
      </c>
      <c r="J76" s="1">
        <v>99</v>
      </c>
      <c r="K76" s="1">
        <v>8</v>
      </c>
      <c r="L76" s="1"/>
    </row>
    <row r="77" spans="1:12" x14ac:dyDescent="0.25">
      <c r="A77" s="1">
        <v>1317</v>
      </c>
      <c r="B77" s="2">
        <v>5201921317</v>
      </c>
      <c r="C77" s="1" t="s">
        <v>281</v>
      </c>
      <c r="D77" s="1">
        <v>2020</v>
      </c>
      <c r="E77" s="1">
        <v>3</v>
      </c>
      <c r="F77" s="1">
        <v>5</v>
      </c>
      <c r="G77" s="1">
        <v>13</v>
      </c>
      <c r="H77" s="1">
        <v>99</v>
      </c>
      <c r="I77" s="1">
        <v>12</v>
      </c>
      <c r="J77" s="1">
        <v>86</v>
      </c>
      <c r="K77" s="1">
        <v>1</v>
      </c>
      <c r="L77" s="1"/>
    </row>
    <row r="78" spans="1:12" x14ac:dyDescent="0.25">
      <c r="A78" s="1">
        <v>1317</v>
      </c>
      <c r="B78" s="2">
        <v>267769321317</v>
      </c>
      <c r="C78" s="1" t="s">
        <v>282</v>
      </c>
      <c r="D78" s="1">
        <v>2020</v>
      </c>
      <c r="E78" s="1">
        <v>3</v>
      </c>
      <c r="F78" s="1">
        <v>3</v>
      </c>
      <c r="G78" s="1">
        <v>7</v>
      </c>
      <c r="H78" s="1">
        <v>44</v>
      </c>
      <c r="I78" s="1">
        <v>6</v>
      </c>
      <c r="J78" s="1">
        <v>37</v>
      </c>
      <c r="K78" s="1">
        <v>1</v>
      </c>
      <c r="L78" s="1"/>
    </row>
    <row r="79" spans="1:12" x14ac:dyDescent="0.25">
      <c r="A79" s="1">
        <v>1317</v>
      </c>
      <c r="B79" s="2">
        <v>4150201317</v>
      </c>
      <c r="C79" s="1" t="s">
        <v>283</v>
      </c>
      <c r="D79" s="1">
        <v>2020</v>
      </c>
      <c r="E79" s="1">
        <v>3</v>
      </c>
      <c r="F79" s="1">
        <v>1</v>
      </c>
      <c r="G79" s="1">
        <v>1</v>
      </c>
      <c r="H79" s="1">
        <v>74</v>
      </c>
      <c r="I79" s="1">
        <v>0</v>
      </c>
      <c r="J79" s="1">
        <v>73</v>
      </c>
      <c r="K79" s="1">
        <v>1</v>
      </c>
      <c r="L79" s="1"/>
    </row>
    <row r="80" spans="1:12" x14ac:dyDescent="0.25">
      <c r="A80" s="1">
        <v>1317</v>
      </c>
      <c r="B80" s="2">
        <v>16095581317</v>
      </c>
      <c r="C80" s="1" t="s">
        <v>284</v>
      </c>
      <c r="D80" s="1">
        <v>2020</v>
      </c>
      <c r="E80" s="1">
        <v>3</v>
      </c>
      <c r="F80" s="1">
        <v>0</v>
      </c>
      <c r="G80" s="1">
        <v>0</v>
      </c>
      <c r="H80" s="1">
        <v>3</v>
      </c>
      <c r="I80" s="1">
        <v>0</v>
      </c>
      <c r="J80" s="1">
        <v>3</v>
      </c>
      <c r="K80" s="1">
        <v>0</v>
      </c>
      <c r="L80" s="1"/>
    </row>
    <row r="81" spans="1:12" x14ac:dyDescent="0.25">
      <c r="A81" s="1">
        <v>1317</v>
      </c>
      <c r="B81" s="2">
        <v>5539161317</v>
      </c>
      <c r="C81" s="1" t="s">
        <v>285</v>
      </c>
      <c r="D81" s="1">
        <v>2020</v>
      </c>
      <c r="E81" s="1">
        <v>3</v>
      </c>
      <c r="F81" s="1">
        <v>2</v>
      </c>
      <c r="G81" s="1">
        <v>13</v>
      </c>
      <c r="H81" s="1">
        <v>40</v>
      </c>
      <c r="I81" s="1">
        <v>12</v>
      </c>
      <c r="J81" s="1">
        <v>27</v>
      </c>
      <c r="K81" s="1">
        <v>1</v>
      </c>
      <c r="L81" s="1"/>
    </row>
    <row r="82" spans="1:12" x14ac:dyDescent="0.25">
      <c r="A82" s="1">
        <v>1317</v>
      </c>
      <c r="B82" s="2">
        <v>6405041317</v>
      </c>
      <c r="C82" s="1" t="s">
        <v>286</v>
      </c>
      <c r="D82" s="1">
        <v>2020</v>
      </c>
      <c r="E82" s="1">
        <v>3</v>
      </c>
      <c r="F82" s="1">
        <v>12</v>
      </c>
      <c r="G82" s="1">
        <v>17</v>
      </c>
      <c r="H82" s="1">
        <v>169</v>
      </c>
      <c r="I82" s="1">
        <v>9</v>
      </c>
      <c r="J82" s="1">
        <v>152</v>
      </c>
      <c r="K82" s="1">
        <v>8</v>
      </c>
      <c r="L82" s="1"/>
    </row>
    <row r="83" spans="1:12" x14ac:dyDescent="0.25">
      <c r="A83" s="1">
        <v>1317</v>
      </c>
      <c r="B83" s="2">
        <v>16381371317</v>
      </c>
      <c r="C83" s="1" t="s">
        <v>287</v>
      </c>
      <c r="D83" s="1">
        <v>2020</v>
      </c>
      <c r="E83" s="1">
        <v>3</v>
      </c>
      <c r="F83" s="1">
        <v>46</v>
      </c>
      <c r="G83" s="1">
        <v>75</v>
      </c>
      <c r="H83" s="1">
        <v>225</v>
      </c>
      <c r="I83" s="1">
        <v>75</v>
      </c>
      <c r="J83" s="1">
        <v>150</v>
      </c>
      <c r="K83" s="1">
        <v>0</v>
      </c>
      <c r="L83" s="1"/>
    </row>
    <row r="84" spans="1:12" x14ac:dyDescent="0.25">
      <c r="A84" s="1">
        <v>1317</v>
      </c>
      <c r="B84" s="2">
        <v>5201871317</v>
      </c>
      <c r="C84" s="1" t="s">
        <v>288</v>
      </c>
      <c r="D84" s="1">
        <v>2020</v>
      </c>
      <c r="E84" s="1">
        <v>3</v>
      </c>
      <c r="F84" s="1">
        <v>0</v>
      </c>
      <c r="G84" s="1">
        <v>13</v>
      </c>
      <c r="H84" s="1">
        <v>40</v>
      </c>
      <c r="I84" s="1">
        <v>8</v>
      </c>
      <c r="J84" s="1">
        <v>27</v>
      </c>
      <c r="K84" s="1">
        <v>5</v>
      </c>
      <c r="L84" s="1"/>
    </row>
    <row r="85" spans="1:12" x14ac:dyDescent="0.25">
      <c r="A85" s="1">
        <v>1317</v>
      </c>
      <c r="B85" s="2">
        <v>5201791317</v>
      </c>
      <c r="C85" s="1" t="s">
        <v>289</v>
      </c>
      <c r="D85" s="1">
        <v>2020</v>
      </c>
      <c r="E85" s="1">
        <v>3</v>
      </c>
      <c r="F85" s="1">
        <v>11</v>
      </c>
      <c r="G85" s="1">
        <v>38</v>
      </c>
      <c r="H85" s="1">
        <v>132</v>
      </c>
      <c r="I85" s="1">
        <v>37</v>
      </c>
      <c r="J85" s="1">
        <v>94</v>
      </c>
      <c r="K85" s="1">
        <v>1</v>
      </c>
      <c r="L85" s="1"/>
    </row>
    <row r="86" spans="1:12" x14ac:dyDescent="0.25">
      <c r="A86" s="1">
        <v>1317</v>
      </c>
      <c r="B86" s="2">
        <v>5201831317</v>
      </c>
      <c r="C86" s="1" t="s">
        <v>290</v>
      </c>
      <c r="D86" s="1">
        <v>2020</v>
      </c>
      <c r="E86" s="1">
        <v>3</v>
      </c>
      <c r="F86" s="1">
        <v>1</v>
      </c>
      <c r="G86" s="1">
        <v>5</v>
      </c>
      <c r="H86" s="1">
        <v>63</v>
      </c>
      <c r="I86" s="1">
        <v>5</v>
      </c>
      <c r="J86" s="1">
        <v>58</v>
      </c>
      <c r="K86" s="1">
        <v>0</v>
      </c>
      <c r="L86" s="1"/>
    </row>
    <row r="87" spans="1:12" x14ac:dyDescent="0.25">
      <c r="A87" s="1">
        <v>1318</v>
      </c>
      <c r="B87" s="2">
        <v>185231701318</v>
      </c>
      <c r="C87" s="1" t="s">
        <v>291</v>
      </c>
      <c r="D87" s="1">
        <v>2020</v>
      </c>
      <c r="E87" s="1">
        <v>3</v>
      </c>
      <c r="F87" s="1">
        <v>25</v>
      </c>
      <c r="G87" s="1">
        <v>38</v>
      </c>
      <c r="H87" s="1">
        <v>152</v>
      </c>
      <c r="I87" s="1">
        <v>37</v>
      </c>
      <c r="J87" s="1">
        <v>114</v>
      </c>
      <c r="K87" s="1">
        <v>1</v>
      </c>
      <c r="L87" s="1"/>
    </row>
    <row r="88" spans="1:12" x14ac:dyDescent="0.25">
      <c r="A88" s="1">
        <v>1318</v>
      </c>
      <c r="B88" s="2">
        <v>183265201318</v>
      </c>
      <c r="C88" s="1" t="s">
        <v>292</v>
      </c>
      <c r="D88" s="1">
        <v>2020</v>
      </c>
      <c r="E88" s="1">
        <v>3</v>
      </c>
      <c r="F88" s="1">
        <v>2</v>
      </c>
      <c r="G88" s="1">
        <v>7</v>
      </c>
      <c r="H88" s="1">
        <v>20</v>
      </c>
      <c r="I88" s="1">
        <v>7</v>
      </c>
      <c r="J88" s="1">
        <v>13</v>
      </c>
      <c r="K88" s="1">
        <v>0</v>
      </c>
      <c r="L88" s="1"/>
    </row>
    <row r="89" spans="1:12" x14ac:dyDescent="0.25">
      <c r="A89" s="1">
        <v>1318</v>
      </c>
      <c r="B89" s="2">
        <v>123304571318</v>
      </c>
      <c r="C89" s="1" t="s">
        <v>293</v>
      </c>
      <c r="D89" s="1">
        <v>2020</v>
      </c>
      <c r="E89" s="1">
        <v>3</v>
      </c>
      <c r="F89" s="1">
        <v>0</v>
      </c>
      <c r="G89" s="1">
        <v>1</v>
      </c>
      <c r="H89" s="1">
        <v>15</v>
      </c>
      <c r="I89" s="1">
        <v>1</v>
      </c>
      <c r="J89" s="1">
        <v>14</v>
      </c>
      <c r="K89" s="1">
        <v>0</v>
      </c>
      <c r="L89" s="1"/>
    </row>
    <row r="90" spans="1:12" x14ac:dyDescent="0.25">
      <c r="A90" s="1">
        <v>1318</v>
      </c>
      <c r="B90" s="2">
        <v>185030611318</v>
      </c>
      <c r="C90" s="1" t="s">
        <v>225</v>
      </c>
      <c r="D90" s="1">
        <v>2020</v>
      </c>
      <c r="E90" s="1">
        <v>3</v>
      </c>
      <c r="F90" s="1">
        <v>22</v>
      </c>
      <c r="G90" s="1">
        <v>26</v>
      </c>
      <c r="H90" s="1">
        <v>67</v>
      </c>
      <c r="I90" s="1">
        <v>24</v>
      </c>
      <c r="J90" s="1">
        <v>41</v>
      </c>
      <c r="K90" s="1">
        <v>2</v>
      </c>
      <c r="L90" s="1"/>
    </row>
    <row r="91" spans="1:12" x14ac:dyDescent="0.25">
      <c r="A91" s="1">
        <v>1318</v>
      </c>
      <c r="B91" s="2">
        <v>296291611318</v>
      </c>
      <c r="C91" s="1" t="s">
        <v>294</v>
      </c>
      <c r="D91" s="1">
        <v>2020</v>
      </c>
      <c r="E91" s="1">
        <v>3</v>
      </c>
      <c r="F91" s="1">
        <v>0</v>
      </c>
      <c r="G91" s="1">
        <v>6</v>
      </c>
      <c r="H91" s="1">
        <v>10</v>
      </c>
      <c r="I91" s="1">
        <v>6</v>
      </c>
      <c r="J91" s="1">
        <v>4</v>
      </c>
      <c r="K91" s="1">
        <v>0</v>
      </c>
      <c r="L91" s="1"/>
    </row>
    <row r="92" spans="1:12" x14ac:dyDescent="0.25">
      <c r="A92" s="1">
        <v>1318</v>
      </c>
      <c r="B92" s="2">
        <v>51401221318</v>
      </c>
      <c r="C92" s="1" t="s">
        <v>295</v>
      </c>
      <c r="D92" s="1">
        <v>2020</v>
      </c>
      <c r="E92" s="1">
        <v>3</v>
      </c>
      <c r="F92" s="1">
        <v>16</v>
      </c>
      <c r="G92" s="1">
        <v>23</v>
      </c>
      <c r="H92" s="1">
        <v>201</v>
      </c>
      <c r="I92" s="1">
        <v>13</v>
      </c>
      <c r="J92" s="1">
        <v>178</v>
      </c>
      <c r="K92" s="1">
        <v>10</v>
      </c>
      <c r="L92" s="1"/>
    </row>
    <row r="93" spans="1:12" x14ac:dyDescent="0.25">
      <c r="A93" s="1">
        <v>1318</v>
      </c>
      <c r="B93" s="2">
        <v>185097301318</v>
      </c>
      <c r="C93" s="1" t="s">
        <v>296</v>
      </c>
      <c r="D93" s="1">
        <v>2020</v>
      </c>
      <c r="E93" s="1">
        <v>3</v>
      </c>
      <c r="F93" s="1">
        <v>3</v>
      </c>
      <c r="G93" s="1">
        <v>5</v>
      </c>
      <c r="H93" s="1">
        <v>9</v>
      </c>
      <c r="I93" s="1">
        <v>5</v>
      </c>
      <c r="J93" s="1">
        <v>4</v>
      </c>
      <c r="K93" s="1">
        <v>0</v>
      </c>
      <c r="L93" s="1"/>
    </row>
    <row r="94" spans="1:12" x14ac:dyDescent="0.25">
      <c r="A94" s="1">
        <v>1318</v>
      </c>
      <c r="B94" s="2">
        <v>183301841318</v>
      </c>
      <c r="C94" s="1" t="s">
        <v>297</v>
      </c>
      <c r="D94" s="1">
        <v>2020</v>
      </c>
      <c r="E94" s="1">
        <v>3</v>
      </c>
      <c r="F94" s="1">
        <v>6</v>
      </c>
      <c r="G94" s="1">
        <v>18</v>
      </c>
      <c r="H94" s="1">
        <v>125</v>
      </c>
      <c r="I94" s="1">
        <v>15</v>
      </c>
      <c r="J94" s="1">
        <v>107</v>
      </c>
      <c r="K94" s="1">
        <v>3</v>
      </c>
      <c r="L94" s="1"/>
    </row>
    <row r="95" spans="1:12" x14ac:dyDescent="0.25">
      <c r="A95" s="1">
        <v>1318</v>
      </c>
      <c r="B95" s="2">
        <v>51398391318</v>
      </c>
      <c r="C95" s="1" t="s">
        <v>298</v>
      </c>
      <c r="D95" s="1">
        <v>2020</v>
      </c>
      <c r="E95" s="1">
        <v>3</v>
      </c>
      <c r="F95" s="1">
        <v>6</v>
      </c>
      <c r="G95" s="1">
        <v>13</v>
      </c>
      <c r="H95" s="1">
        <v>27</v>
      </c>
      <c r="I95" s="1">
        <v>13</v>
      </c>
      <c r="J95" s="1">
        <v>14</v>
      </c>
      <c r="K95" s="1">
        <v>0</v>
      </c>
      <c r="L95" s="1"/>
    </row>
    <row r="96" spans="1:12" x14ac:dyDescent="0.25">
      <c r="A96" s="1">
        <v>1318</v>
      </c>
      <c r="B96" s="2">
        <v>51400481318</v>
      </c>
      <c r="C96" s="1" t="s">
        <v>299</v>
      </c>
      <c r="D96" s="1">
        <v>2020</v>
      </c>
      <c r="E96" s="1">
        <v>3</v>
      </c>
      <c r="F96" s="1">
        <v>6</v>
      </c>
      <c r="G96" s="1">
        <v>17</v>
      </c>
      <c r="H96" s="1">
        <v>164</v>
      </c>
      <c r="I96" s="1">
        <v>11</v>
      </c>
      <c r="J96" s="1">
        <v>147</v>
      </c>
      <c r="K96" s="1">
        <v>6</v>
      </c>
      <c r="L96" s="1"/>
    </row>
    <row r="97" spans="1:12" x14ac:dyDescent="0.25">
      <c r="A97" s="1">
        <v>1318</v>
      </c>
      <c r="B97" s="2">
        <v>182638901318</v>
      </c>
      <c r="C97" s="1" t="s">
        <v>300</v>
      </c>
      <c r="D97" s="1">
        <v>2020</v>
      </c>
      <c r="E97" s="1">
        <v>3</v>
      </c>
      <c r="F97" s="1">
        <v>8</v>
      </c>
      <c r="G97" s="1">
        <v>14</v>
      </c>
      <c r="H97" s="1">
        <v>141</v>
      </c>
      <c r="I97" s="1">
        <v>11</v>
      </c>
      <c r="J97" s="1">
        <v>127</v>
      </c>
      <c r="K97" s="1">
        <v>3</v>
      </c>
      <c r="L97" s="1"/>
    </row>
    <row r="98" spans="1:12" x14ac:dyDescent="0.25">
      <c r="A98" s="1">
        <v>1318</v>
      </c>
      <c r="B98" s="2">
        <v>21444181318</v>
      </c>
      <c r="C98" s="1" t="s">
        <v>301</v>
      </c>
      <c r="D98" s="1">
        <v>2020</v>
      </c>
      <c r="E98" s="1">
        <v>3</v>
      </c>
      <c r="F98" s="1">
        <v>1</v>
      </c>
      <c r="G98" s="1">
        <v>5</v>
      </c>
      <c r="H98" s="1">
        <v>24</v>
      </c>
      <c r="I98" s="1">
        <v>5</v>
      </c>
      <c r="J98" s="1">
        <v>19</v>
      </c>
      <c r="K98" s="1">
        <v>0</v>
      </c>
      <c r="L98" s="1"/>
    </row>
    <row r="99" spans="1:12" x14ac:dyDescent="0.25">
      <c r="A99" s="1">
        <v>1318</v>
      </c>
      <c r="B99" s="2">
        <v>266350991318</v>
      </c>
      <c r="C99" s="1" t="s">
        <v>302</v>
      </c>
      <c r="D99" s="1">
        <v>2020</v>
      </c>
      <c r="E99" s="1">
        <v>3</v>
      </c>
      <c r="F99" s="1">
        <v>0</v>
      </c>
      <c r="G99" s="1">
        <v>5</v>
      </c>
      <c r="H99" s="1">
        <v>57</v>
      </c>
      <c r="I99" s="1">
        <v>5</v>
      </c>
      <c r="J99" s="1">
        <v>52</v>
      </c>
      <c r="K99" s="1">
        <v>0</v>
      </c>
      <c r="L99" s="1"/>
    </row>
    <row r="100" spans="1:12" x14ac:dyDescent="0.25">
      <c r="A100" s="1">
        <v>1318</v>
      </c>
      <c r="B100" s="2">
        <v>265820921318</v>
      </c>
      <c r="C100" s="1" t="s">
        <v>303</v>
      </c>
      <c r="D100" s="1">
        <v>2020</v>
      </c>
      <c r="E100" s="1">
        <v>3</v>
      </c>
      <c r="F100" s="1">
        <v>6</v>
      </c>
      <c r="G100" s="1">
        <v>17</v>
      </c>
      <c r="H100" s="1">
        <v>36</v>
      </c>
      <c r="I100" s="1">
        <v>17</v>
      </c>
      <c r="J100" s="1">
        <v>19</v>
      </c>
      <c r="K100" s="1">
        <v>0</v>
      </c>
      <c r="L100" s="1"/>
    </row>
    <row r="101" spans="1:12" x14ac:dyDescent="0.25">
      <c r="A101" s="1">
        <v>1318</v>
      </c>
      <c r="B101" s="2">
        <v>51399711318</v>
      </c>
      <c r="C101" s="1" t="s">
        <v>304</v>
      </c>
      <c r="D101" s="1">
        <v>2020</v>
      </c>
      <c r="E101" s="1">
        <v>3</v>
      </c>
      <c r="F101" s="1">
        <v>3</v>
      </c>
      <c r="G101" s="1">
        <v>3</v>
      </c>
      <c r="H101" s="1">
        <v>11</v>
      </c>
      <c r="I101" s="1">
        <v>1</v>
      </c>
      <c r="J101" s="1">
        <v>8</v>
      </c>
      <c r="K101" s="1">
        <v>2</v>
      </c>
      <c r="L101" s="1"/>
    </row>
  </sheetData>
  <mergeCells count="2"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DB6-FEA1-4A50-A5D9-F3B24EFC8375}">
  <dimension ref="A2:AB375"/>
  <sheetViews>
    <sheetView topLeftCell="A50" workbookViewId="0">
      <selection activeCell="A6" sqref="A6:C77"/>
    </sheetView>
  </sheetViews>
  <sheetFormatPr baseColWidth="10" defaultRowHeight="15" x14ac:dyDescent="0.25"/>
  <cols>
    <col min="2" max="2" width="15.5703125" customWidth="1"/>
    <col min="3" max="3" width="26.140625" customWidth="1"/>
    <col min="4" max="11" width="6.7109375" customWidth="1"/>
    <col min="12" max="12" width="6.7109375" style="36" customWidth="1"/>
    <col min="13" max="13" width="15.5703125" style="36" hidden="1" customWidth="1"/>
    <col min="14" max="14" width="22.140625" style="36" hidden="1" customWidth="1"/>
    <col min="15" max="22" width="11.42578125" style="36" hidden="1" customWidth="1"/>
    <col min="23" max="28" width="11.42578125" style="36"/>
    <col min="258" max="258" width="15.5703125" customWidth="1"/>
    <col min="259" max="259" width="26.140625" customWidth="1"/>
    <col min="260" max="268" width="6.7109375" customWidth="1"/>
    <col min="269" max="278" width="0" hidden="1" customWidth="1"/>
    <col min="514" max="514" width="15.5703125" customWidth="1"/>
    <col min="515" max="515" width="26.140625" customWidth="1"/>
    <col min="516" max="524" width="6.7109375" customWidth="1"/>
    <col min="525" max="534" width="0" hidden="1" customWidth="1"/>
    <col min="770" max="770" width="15.5703125" customWidth="1"/>
    <col min="771" max="771" width="26.140625" customWidth="1"/>
    <col min="772" max="780" width="6.7109375" customWidth="1"/>
    <col min="781" max="790" width="0" hidden="1" customWidth="1"/>
    <col min="1026" max="1026" width="15.5703125" customWidth="1"/>
    <col min="1027" max="1027" width="26.140625" customWidth="1"/>
    <col min="1028" max="1036" width="6.7109375" customWidth="1"/>
    <col min="1037" max="1046" width="0" hidden="1" customWidth="1"/>
    <col min="1282" max="1282" width="15.5703125" customWidth="1"/>
    <col min="1283" max="1283" width="26.140625" customWidth="1"/>
    <col min="1284" max="1292" width="6.7109375" customWidth="1"/>
    <col min="1293" max="1302" width="0" hidden="1" customWidth="1"/>
    <col min="1538" max="1538" width="15.5703125" customWidth="1"/>
    <col min="1539" max="1539" width="26.140625" customWidth="1"/>
    <col min="1540" max="1548" width="6.7109375" customWidth="1"/>
    <col min="1549" max="1558" width="0" hidden="1" customWidth="1"/>
    <col min="1794" max="1794" width="15.5703125" customWidth="1"/>
    <col min="1795" max="1795" width="26.140625" customWidth="1"/>
    <col min="1796" max="1804" width="6.7109375" customWidth="1"/>
    <col min="1805" max="1814" width="0" hidden="1" customWidth="1"/>
    <col min="2050" max="2050" width="15.5703125" customWidth="1"/>
    <col min="2051" max="2051" width="26.140625" customWidth="1"/>
    <col min="2052" max="2060" width="6.7109375" customWidth="1"/>
    <col min="2061" max="2070" width="0" hidden="1" customWidth="1"/>
    <col min="2306" max="2306" width="15.5703125" customWidth="1"/>
    <col min="2307" max="2307" width="26.140625" customWidth="1"/>
    <col min="2308" max="2316" width="6.7109375" customWidth="1"/>
    <col min="2317" max="2326" width="0" hidden="1" customWidth="1"/>
    <col min="2562" max="2562" width="15.5703125" customWidth="1"/>
    <col min="2563" max="2563" width="26.140625" customWidth="1"/>
    <col min="2564" max="2572" width="6.7109375" customWidth="1"/>
    <col min="2573" max="2582" width="0" hidden="1" customWidth="1"/>
    <col min="2818" max="2818" width="15.5703125" customWidth="1"/>
    <col min="2819" max="2819" width="26.140625" customWidth="1"/>
    <col min="2820" max="2828" width="6.7109375" customWidth="1"/>
    <col min="2829" max="2838" width="0" hidden="1" customWidth="1"/>
    <col min="3074" max="3074" width="15.5703125" customWidth="1"/>
    <col min="3075" max="3075" width="26.140625" customWidth="1"/>
    <col min="3076" max="3084" width="6.7109375" customWidth="1"/>
    <col min="3085" max="3094" width="0" hidden="1" customWidth="1"/>
    <col min="3330" max="3330" width="15.5703125" customWidth="1"/>
    <col min="3331" max="3331" width="26.140625" customWidth="1"/>
    <col min="3332" max="3340" width="6.7109375" customWidth="1"/>
    <col min="3341" max="3350" width="0" hidden="1" customWidth="1"/>
    <col min="3586" max="3586" width="15.5703125" customWidth="1"/>
    <col min="3587" max="3587" width="26.140625" customWidth="1"/>
    <col min="3588" max="3596" width="6.7109375" customWidth="1"/>
    <col min="3597" max="3606" width="0" hidden="1" customWidth="1"/>
    <col min="3842" max="3842" width="15.5703125" customWidth="1"/>
    <col min="3843" max="3843" width="26.140625" customWidth="1"/>
    <col min="3844" max="3852" width="6.7109375" customWidth="1"/>
    <col min="3853" max="3862" width="0" hidden="1" customWidth="1"/>
    <col min="4098" max="4098" width="15.5703125" customWidth="1"/>
    <col min="4099" max="4099" width="26.140625" customWidth="1"/>
    <col min="4100" max="4108" width="6.7109375" customWidth="1"/>
    <col min="4109" max="4118" width="0" hidden="1" customWidth="1"/>
    <col min="4354" max="4354" width="15.5703125" customWidth="1"/>
    <col min="4355" max="4355" width="26.140625" customWidth="1"/>
    <col min="4356" max="4364" width="6.7109375" customWidth="1"/>
    <col min="4365" max="4374" width="0" hidden="1" customWidth="1"/>
    <col min="4610" max="4610" width="15.5703125" customWidth="1"/>
    <col min="4611" max="4611" width="26.140625" customWidth="1"/>
    <col min="4612" max="4620" width="6.7109375" customWidth="1"/>
    <col min="4621" max="4630" width="0" hidden="1" customWidth="1"/>
    <col min="4866" max="4866" width="15.5703125" customWidth="1"/>
    <col min="4867" max="4867" width="26.140625" customWidth="1"/>
    <col min="4868" max="4876" width="6.7109375" customWidth="1"/>
    <col min="4877" max="4886" width="0" hidden="1" customWidth="1"/>
    <col min="5122" max="5122" width="15.5703125" customWidth="1"/>
    <col min="5123" max="5123" width="26.140625" customWidth="1"/>
    <col min="5124" max="5132" width="6.7109375" customWidth="1"/>
    <col min="5133" max="5142" width="0" hidden="1" customWidth="1"/>
    <col min="5378" max="5378" width="15.5703125" customWidth="1"/>
    <col min="5379" max="5379" width="26.140625" customWidth="1"/>
    <col min="5380" max="5388" width="6.7109375" customWidth="1"/>
    <col min="5389" max="5398" width="0" hidden="1" customWidth="1"/>
    <col min="5634" max="5634" width="15.5703125" customWidth="1"/>
    <col min="5635" max="5635" width="26.140625" customWidth="1"/>
    <col min="5636" max="5644" width="6.7109375" customWidth="1"/>
    <col min="5645" max="5654" width="0" hidden="1" customWidth="1"/>
    <col min="5890" max="5890" width="15.5703125" customWidth="1"/>
    <col min="5891" max="5891" width="26.140625" customWidth="1"/>
    <col min="5892" max="5900" width="6.7109375" customWidth="1"/>
    <col min="5901" max="5910" width="0" hidden="1" customWidth="1"/>
    <col min="6146" max="6146" width="15.5703125" customWidth="1"/>
    <col min="6147" max="6147" width="26.140625" customWidth="1"/>
    <col min="6148" max="6156" width="6.7109375" customWidth="1"/>
    <col min="6157" max="6166" width="0" hidden="1" customWidth="1"/>
    <col min="6402" max="6402" width="15.5703125" customWidth="1"/>
    <col min="6403" max="6403" width="26.140625" customWidth="1"/>
    <col min="6404" max="6412" width="6.7109375" customWidth="1"/>
    <col min="6413" max="6422" width="0" hidden="1" customWidth="1"/>
    <col min="6658" max="6658" width="15.5703125" customWidth="1"/>
    <col min="6659" max="6659" width="26.140625" customWidth="1"/>
    <col min="6660" max="6668" width="6.7109375" customWidth="1"/>
    <col min="6669" max="6678" width="0" hidden="1" customWidth="1"/>
    <col min="6914" max="6914" width="15.5703125" customWidth="1"/>
    <col min="6915" max="6915" width="26.140625" customWidth="1"/>
    <col min="6916" max="6924" width="6.7109375" customWidth="1"/>
    <col min="6925" max="6934" width="0" hidden="1" customWidth="1"/>
    <col min="7170" max="7170" width="15.5703125" customWidth="1"/>
    <col min="7171" max="7171" width="26.140625" customWidth="1"/>
    <col min="7172" max="7180" width="6.7109375" customWidth="1"/>
    <col min="7181" max="7190" width="0" hidden="1" customWidth="1"/>
    <col min="7426" max="7426" width="15.5703125" customWidth="1"/>
    <col min="7427" max="7427" width="26.140625" customWidth="1"/>
    <col min="7428" max="7436" width="6.7109375" customWidth="1"/>
    <col min="7437" max="7446" width="0" hidden="1" customWidth="1"/>
    <col min="7682" max="7682" width="15.5703125" customWidth="1"/>
    <col min="7683" max="7683" width="26.140625" customWidth="1"/>
    <col min="7684" max="7692" width="6.7109375" customWidth="1"/>
    <col min="7693" max="7702" width="0" hidden="1" customWidth="1"/>
    <col min="7938" max="7938" width="15.5703125" customWidth="1"/>
    <col min="7939" max="7939" width="26.140625" customWidth="1"/>
    <col min="7940" max="7948" width="6.7109375" customWidth="1"/>
    <col min="7949" max="7958" width="0" hidden="1" customWidth="1"/>
    <col min="8194" max="8194" width="15.5703125" customWidth="1"/>
    <col min="8195" max="8195" width="26.140625" customWidth="1"/>
    <col min="8196" max="8204" width="6.7109375" customWidth="1"/>
    <col min="8205" max="8214" width="0" hidden="1" customWidth="1"/>
    <col min="8450" max="8450" width="15.5703125" customWidth="1"/>
    <col min="8451" max="8451" width="26.140625" customWidth="1"/>
    <col min="8452" max="8460" width="6.7109375" customWidth="1"/>
    <col min="8461" max="8470" width="0" hidden="1" customWidth="1"/>
    <col min="8706" max="8706" width="15.5703125" customWidth="1"/>
    <col min="8707" max="8707" width="26.140625" customWidth="1"/>
    <col min="8708" max="8716" width="6.7109375" customWidth="1"/>
    <col min="8717" max="8726" width="0" hidden="1" customWidth="1"/>
    <col min="8962" max="8962" width="15.5703125" customWidth="1"/>
    <col min="8963" max="8963" width="26.140625" customWidth="1"/>
    <col min="8964" max="8972" width="6.7109375" customWidth="1"/>
    <col min="8973" max="8982" width="0" hidden="1" customWidth="1"/>
    <col min="9218" max="9218" width="15.5703125" customWidth="1"/>
    <col min="9219" max="9219" width="26.140625" customWidth="1"/>
    <col min="9220" max="9228" width="6.7109375" customWidth="1"/>
    <col min="9229" max="9238" width="0" hidden="1" customWidth="1"/>
    <col min="9474" max="9474" width="15.5703125" customWidth="1"/>
    <col min="9475" max="9475" width="26.140625" customWidth="1"/>
    <col min="9476" max="9484" width="6.7109375" customWidth="1"/>
    <col min="9485" max="9494" width="0" hidden="1" customWidth="1"/>
    <col min="9730" max="9730" width="15.5703125" customWidth="1"/>
    <col min="9731" max="9731" width="26.140625" customWidth="1"/>
    <col min="9732" max="9740" width="6.7109375" customWidth="1"/>
    <col min="9741" max="9750" width="0" hidden="1" customWidth="1"/>
    <col min="9986" max="9986" width="15.5703125" customWidth="1"/>
    <col min="9987" max="9987" width="26.140625" customWidth="1"/>
    <col min="9988" max="9996" width="6.7109375" customWidth="1"/>
    <col min="9997" max="10006" width="0" hidden="1" customWidth="1"/>
    <col min="10242" max="10242" width="15.5703125" customWidth="1"/>
    <col min="10243" max="10243" width="26.140625" customWidth="1"/>
    <col min="10244" max="10252" width="6.7109375" customWidth="1"/>
    <col min="10253" max="10262" width="0" hidden="1" customWidth="1"/>
    <col min="10498" max="10498" width="15.5703125" customWidth="1"/>
    <col min="10499" max="10499" width="26.140625" customWidth="1"/>
    <col min="10500" max="10508" width="6.7109375" customWidth="1"/>
    <col min="10509" max="10518" width="0" hidden="1" customWidth="1"/>
    <col min="10754" max="10754" width="15.5703125" customWidth="1"/>
    <col min="10755" max="10755" width="26.140625" customWidth="1"/>
    <col min="10756" max="10764" width="6.7109375" customWidth="1"/>
    <col min="10765" max="10774" width="0" hidden="1" customWidth="1"/>
    <col min="11010" max="11010" width="15.5703125" customWidth="1"/>
    <col min="11011" max="11011" width="26.140625" customWidth="1"/>
    <col min="11012" max="11020" width="6.7109375" customWidth="1"/>
    <col min="11021" max="11030" width="0" hidden="1" customWidth="1"/>
    <col min="11266" max="11266" width="15.5703125" customWidth="1"/>
    <col min="11267" max="11267" width="26.140625" customWidth="1"/>
    <col min="11268" max="11276" width="6.7109375" customWidth="1"/>
    <col min="11277" max="11286" width="0" hidden="1" customWidth="1"/>
    <col min="11522" max="11522" width="15.5703125" customWidth="1"/>
    <col min="11523" max="11523" width="26.140625" customWidth="1"/>
    <col min="11524" max="11532" width="6.7109375" customWidth="1"/>
    <col min="11533" max="11542" width="0" hidden="1" customWidth="1"/>
    <col min="11778" max="11778" width="15.5703125" customWidth="1"/>
    <col min="11779" max="11779" width="26.140625" customWidth="1"/>
    <col min="11780" max="11788" width="6.7109375" customWidth="1"/>
    <col min="11789" max="11798" width="0" hidden="1" customWidth="1"/>
    <col min="12034" max="12034" width="15.5703125" customWidth="1"/>
    <col min="12035" max="12035" width="26.140625" customWidth="1"/>
    <col min="12036" max="12044" width="6.7109375" customWidth="1"/>
    <col min="12045" max="12054" width="0" hidden="1" customWidth="1"/>
    <col min="12290" max="12290" width="15.5703125" customWidth="1"/>
    <col min="12291" max="12291" width="26.140625" customWidth="1"/>
    <col min="12292" max="12300" width="6.7109375" customWidth="1"/>
    <col min="12301" max="12310" width="0" hidden="1" customWidth="1"/>
    <col min="12546" max="12546" width="15.5703125" customWidth="1"/>
    <col min="12547" max="12547" width="26.140625" customWidth="1"/>
    <col min="12548" max="12556" width="6.7109375" customWidth="1"/>
    <col min="12557" max="12566" width="0" hidden="1" customWidth="1"/>
    <col min="12802" max="12802" width="15.5703125" customWidth="1"/>
    <col min="12803" max="12803" width="26.140625" customWidth="1"/>
    <col min="12804" max="12812" width="6.7109375" customWidth="1"/>
    <col min="12813" max="12822" width="0" hidden="1" customWidth="1"/>
    <col min="13058" max="13058" width="15.5703125" customWidth="1"/>
    <col min="13059" max="13059" width="26.140625" customWidth="1"/>
    <col min="13060" max="13068" width="6.7109375" customWidth="1"/>
    <col min="13069" max="13078" width="0" hidden="1" customWidth="1"/>
    <col min="13314" max="13314" width="15.5703125" customWidth="1"/>
    <col min="13315" max="13315" width="26.140625" customWidth="1"/>
    <col min="13316" max="13324" width="6.7109375" customWidth="1"/>
    <col min="13325" max="13334" width="0" hidden="1" customWidth="1"/>
    <col min="13570" max="13570" width="15.5703125" customWidth="1"/>
    <col min="13571" max="13571" width="26.140625" customWidth="1"/>
    <col min="13572" max="13580" width="6.7109375" customWidth="1"/>
    <col min="13581" max="13590" width="0" hidden="1" customWidth="1"/>
    <col min="13826" max="13826" width="15.5703125" customWidth="1"/>
    <col min="13827" max="13827" width="26.140625" customWidth="1"/>
    <col min="13828" max="13836" width="6.7109375" customWidth="1"/>
    <col min="13837" max="13846" width="0" hidden="1" customWidth="1"/>
    <col min="14082" max="14082" width="15.5703125" customWidth="1"/>
    <col min="14083" max="14083" width="26.140625" customWidth="1"/>
    <col min="14084" max="14092" width="6.7109375" customWidth="1"/>
    <col min="14093" max="14102" width="0" hidden="1" customWidth="1"/>
    <col min="14338" max="14338" width="15.5703125" customWidth="1"/>
    <col min="14339" max="14339" width="26.140625" customWidth="1"/>
    <col min="14340" max="14348" width="6.7109375" customWidth="1"/>
    <col min="14349" max="14358" width="0" hidden="1" customWidth="1"/>
    <col min="14594" max="14594" width="15.5703125" customWidth="1"/>
    <col min="14595" max="14595" width="26.140625" customWidth="1"/>
    <col min="14596" max="14604" width="6.7109375" customWidth="1"/>
    <col min="14605" max="14614" width="0" hidden="1" customWidth="1"/>
    <col min="14850" max="14850" width="15.5703125" customWidth="1"/>
    <col min="14851" max="14851" width="26.140625" customWidth="1"/>
    <col min="14852" max="14860" width="6.7109375" customWidth="1"/>
    <col min="14861" max="14870" width="0" hidden="1" customWidth="1"/>
    <col min="15106" max="15106" width="15.5703125" customWidth="1"/>
    <col min="15107" max="15107" width="26.140625" customWidth="1"/>
    <col min="15108" max="15116" width="6.7109375" customWidth="1"/>
    <col min="15117" max="15126" width="0" hidden="1" customWidth="1"/>
    <col min="15362" max="15362" width="15.5703125" customWidth="1"/>
    <col min="15363" max="15363" width="26.140625" customWidth="1"/>
    <col min="15364" max="15372" width="6.7109375" customWidth="1"/>
    <col min="15373" max="15382" width="0" hidden="1" customWidth="1"/>
    <col min="15618" max="15618" width="15.5703125" customWidth="1"/>
    <col min="15619" max="15619" width="26.140625" customWidth="1"/>
    <col min="15620" max="15628" width="6.7109375" customWidth="1"/>
    <col min="15629" max="15638" width="0" hidden="1" customWidth="1"/>
    <col min="15874" max="15874" width="15.5703125" customWidth="1"/>
    <col min="15875" max="15875" width="26.140625" customWidth="1"/>
    <col min="15876" max="15884" width="6.7109375" customWidth="1"/>
    <col min="15885" max="15894" width="0" hidden="1" customWidth="1"/>
    <col min="16130" max="16130" width="15.5703125" customWidth="1"/>
    <col min="16131" max="16131" width="26.140625" customWidth="1"/>
    <col min="16132" max="16140" width="6.7109375" customWidth="1"/>
    <col min="16141" max="16150" width="0" hidden="1" customWidth="1"/>
  </cols>
  <sheetData>
    <row r="2" spans="1:20" x14ac:dyDescent="0.25">
      <c r="A2" s="35" t="s">
        <v>493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0" x14ac:dyDescent="0.25">
      <c r="A3" s="37" t="s">
        <v>495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20" x14ac:dyDescent="0.25">
      <c r="A5" s="1" t="s">
        <v>0</v>
      </c>
      <c r="B5" s="1" t="s">
        <v>1</v>
      </c>
      <c r="C5" s="1"/>
      <c r="D5" s="1" t="s">
        <v>491</v>
      </c>
      <c r="E5" s="1" t="s">
        <v>492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40"/>
      <c r="M5" s="36" t="s">
        <v>1</v>
      </c>
      <c r="O5" s="36" t="s">
        <v>496</v>
      </c>
      <c r="P5" s="36" t="s">
        <v>497</v>
      </c>
      <c r="Q5" s="36" t="s">
        <v>498</v>
      </c>
      <c r="R5" s="36" t="s">
        <v>499</v>
      </c>
      <c r="S5" s="36" t="s">
        <v>500</v>
      </c>
      <c r="T5" s="36" t="s">
        <v>501</v>
      </c>
    </row>
    <row r="6" spans="1:20" x14ac:dyDescent="0.25">
      <c r="A6" s="1">
        <v>1298</v>
      </c>
      <c r="B6" s="2">
        <v>184804471298</v>
      </c>
      <c r="C6" s="1" t="s">
        <v>305</v>
      </c>
      <c r="D6" s="1">
        <v>2020</v>
      </c>
      <c r="E6" s="1">
        <v>4</v>
      </c>
      <c r="F6" s="1">
        <v>0</v>
      </c>
      <c r="G6" s="1">
        <v>0</v>
      </c>
      <c r="H6" s="1">
        <v>3</v>
      </c>
      <c r="I6" s="1">
        <v>0</v>
      </c>
      <c r="J6" s="1">
        <v>3</v>
      </c>
      <c r="K6" s="1">
        <v>0</v>
      </c>
      <c r="L6" s="40"/>
      <c r="M6" s="38">
        <v>100532761298</v>
      </c>
      <c r="N6" s="36" t="str">
        <f t="shared" ref="N6:N69" si="0">CONCATENATE(Q6, "   ", R6, "   ",S6)</f>
        <v>APAZA   HUMPIRE   YONY</v>
      </c>
      <c r="O6" s="36">
        <v>1</v>
      </c>
      <c r="P6" s="36">
        <v>29650571</v>
      </c>
      <c r="Q6" s="36" t="s">
        <v>502</v>
      </c>
      <c r="R6" s="36" t="s">
        <v>503</v>
      </c>
      <c r="S6" s="36" t="s">
        <v>504</v>
      </c>
      <c r="T6" s="39">
        <v>26644</v>
      </c>
    </row>
    <row r="7" spans="1:20" x14ac:dyDescent="0.25">
      <c r="A7" s="1">
        <v>1298</v>
      </c>
      <c r="B7" s="2">
        <v>50342621298</v>
      </c>
      <c r="C7" s="1" t="s">
        <v>306</v>
      </c>
      <c r="D7" s="1">
        <v>2020</v>
      </c>
      <c r="E7" s="1">
        <v>4</v>
      </c>
      <c r="F7" s="1">
        <v>0</v>
      </c>
      <c r="G7" s="1">
        <v>1</v>
      </c>
      <c r="H7" s="1">
        <v>2</v>
      </c>
      <c r="I7" s="1">
        <v>1</v>
      </c>
      <c r="J7" s="1">
        <v>1</v>
      </c>
      <c r="K7" s="1">
        <v>0</v>
      </c>
      <c r="L7" s="40"/>
      <c r="M7" s="38">
        <v>101899171318</v>
      </c>
      <c r="N7" s="36" t="str">
        <f t="shared" si="0"/>
        <v>MELGAR   CALSIN   LUZ JANETH</v>
      </c>
      <c r="O7" s="36">
        <v>1</v>
      </c>
      <c r="P7" s="36">
        <v>73673917</v>
      </c>
      <c r="Q7" s="36" t="s">
        <v>505</v>
      </c>
      <c r="R7" s="36" t="s">
        <v>506</v>
      </c>
      <c r="S7" s="36" t="s">
        <v>507</v>
      </c>
      <c r="T7" s="39">
        <v>34260</v>
      </c>
    </row>
    <row r="8" spans="1:20" x14ac:dyDescent="0.25">
      <c r="A8" s="1">
        <v>1298</v>
      </c>
      <c r="B8" s="2">
        <v>181759981298</v>
      </c>
      <c r="C8" s="1" t="s">
        <v>307</v>
      </c>
      <c r="D8" s="1">
        <v>2020</v>
      </c>
      <c r="E8" s="1">
        <v>4</v>
      </c>
      <c r="F8" s="1">
        <v>0</v>
      </c>
      <c r="G8" s="1">
        <v>2</v>
      </c>
      <c r="H8" s="1">
        <v>3</v>
      </c>
      <c r="I8" s="1">
        <v>2</v>
      </c>
      <c r="J8" s="1">
        <v>1</v>
      </c>
      <c r="K8" s="1">
        <v>0</v>
      </c>
      <c r="L8" s="40"/>
      <c r="M8" s="38">
        <v>103831921317</v>
      </c>
      <c r="N8" s="36" t="str">
        <f t="shared" si="0"/>
        <v>HANCCO   CHILO   KATHERINE NOEMI</v>
      </c>
      <c r="O8" s="36">
        <v>1</v>
      </c>
      <c r="P8" s="36">
        <v>71722286</v>
      </c>
      <c r="Q8" s="36" t="s">
        <v>508</v>
      </c>
      <c r="R8" s="36" t="s">
        <v>509</v>
      </c>
      <c r="S8" s="36" t="s">
        <v>510</v>
      </c>
      <c r="T8" s="39">
        <v>34223</v>
      </c>
    </row>
    <row r="9" spans="1:20" x14ac:dyDescent="0.25">
      <c r="A9" s="1">
        <v>1298</v>
      </c>
      <c r="B9" s="2">
        <v>32485361298</v>
      </c>
      <c r="C9" s="1" t="s">
        <v>308</v>
      </c>
      <c r="D9" s="1">
        <v>2020</v>
      </c>
      <c r="E9" s="1">
        <v>4</v>
      </c>
      <c r="F9" s="1">
        <v>0</v>
      </c>
      <c r="G9" s="1">
        <v>0</v>
      </c>
      <c r="H9" s="1">
        <v>4</v>
      </c>
      <c r="I9" s="1">
        <v>0</v>
      </c>
      <c r="J9" s="1">
        <v>4</v>
      </c>
      <c r="K9" s="1">
        <v>0</v>
      </c>
      <c r="L9" s="40"/>
      <c r="M9" s="38">
        <v>105763181298</v>
      </c>
      <c r="N9" s="36" t="str">
        <f t="shared" si="0"/>
        <v>HALLASI   ARISACA   NELY MARIA</v>
      </c>
      <c r="O9" s="36">
        <v>1</v>
      </c>
      <c r="P9" s="36">
        <v>41222251</v>
      </c>
      <c r="Q9" s="36" t="s">
        <v>511</v>
      </c>
      <c r="R9" s="36" t="s">
        <v>512</v>
      </c>
      <c r="S9" s="36" t="s">
        <v>513</v>
      </c>
      <c r="T9" s="39">
        <v>29881</v>
      </c>
    </row>
    <row r="10" spans="1:20" x14ac:dyDescent="0.25">
      <c r="A10" s="1">
        <v>1298</v>
      </c>
      <c r="B10" s="2">
        <v>183130681298</v>
      </c>
      <c r="C10" s="1" t="s">
        <v>309</v>
      </c>
      <c r="D10" s="1">
        <v>2020</v>
      </c>
      <c r="E10" s="1">
        <v>4</v>
      </c>
      <c r="F10" s="1">
        <v>0</v>
      </c>
      <c r="G10" s="1">
        <v>0</v>
      </c>
      <c r="H10" s="1">
        <v>3</v>
      </c>
      <c r="I10" s="1">
        <v>0</v>
      </c>
      <c r="J10" s="1">
        <v>3</v>
      </c>
      <c r="K10" s="1">
        <v>0</v>
      </c>
      <c r="L10" s="40"/>
      <c r="M10" s="38">
        <v>105763181317</v>
      </c>
      <c r="N10" s="36" t="str">
        <f t="shared" si="0"/>
        <v>HALLASI   ARISACA   NELY MARIA</v>
      </c>
      <c r="O10" s="36">
        <v>1</v>
      </c>
      <c r="P10" s="36">
        <v>41222251</v>
      </c>
      <c r="Q10" s="36" t="s">
        <v>511</v>
      </c>
      <c r="R10" s="36" t="s">
        <v>512</v>
      </c>
      <c r="S10" s="36" t="s">
        <v>513</v>
      </c>
      <c r="T10" s="39">
        <v>29881</v>
      </c>
    </row>
    <row r="11" spans="1:20" x14ac:dyDescent="0.25">
      <c r="A11" s="1">
        <v>1298</v>
      </c>
      <c r="B11" s="2">
        <v>183939041298</v>
      </c>
      <c r="C11" s="1" t="s">
        <v>310</v>
      </c>
      <c r="D11" s="1">
        <v>2020</v>
      </c>
      <c r="E11" s="1">
        <v>4</v>
      </c>
      <c r="F11" s="1">
        <v>0</v>
      </c>
      <c r="G11" s="1">
        <v>0</v>
      </c>
      <c r="H11" s="1">
        <v>4</v>
      </c>
      <c r="I11" s="1">
        <v>0</v>
      </c>
      <c r="J11" s="1">
        <v>4</v>
      </c>
      <c r="K11" s="1">
        <v>0</v>
      </c>
      <c r="L11" s="40"/>
      <c r="M11" s="38">
        <v>105763181318</v>
      </c>
      <c r="N11" s="36" t="str">
        <f t="shared" si="0"/>
        <v>HALLASI   ARISACA   NELY MARIA</v>
      </c>
      <c r="O11" s="36">
        <v>1</v>
      </c>
      <c r="P11" s="36">
        <v>41222251</v>
      </c>
      <c r="Q11" s="36" t="s">
        <v>511</v>
      </c>
      <c r="R11" s="36" t="s">
        <v>512</v>
      </c>
      <c r="S11" s="36" t="s">
        <v>513</v>
      </c>
      <c r="T11" s="39">
        <v>29881</v>
      </c>
    </row>
    <row r="12" spans="1:20" x14ac:dyDescent="0.25">
      <c r="A12" s="1">
        <v>1298</v>
      </c>
      <c r="B12" s="2">
        <v>51381431298</v>
      </c>
      <c r="C12" s="1" t="s">
        <v>311</v>
      </c>
      <c r="D12" s="1">
        <v>2020</v>
      </c>
      <c r="E12" s="1">
        <v>4</v>
      </c>
      <c r="F12" s="1">
        <v>0</v>
      </c>
      <c r="G12" s="1">
        <v>0</v>
      </c>
      <c r="H12" s="1">
        <v>4</v>
      </c>
      <c r="I12" s="1">
        <v>0</v>
      </c>
      <c r="J12" s="1">
        <v>4</v>
      </c>
      <c r="K12" s="1">
        <v>0</v>
      </c>
      <c r="L12" s="40"/>
      <c r="M12" s="38">
        <v>107368881317</v>
      </c>
      <c r="N12" s="36" t="str">
        <f t="shared" si="0"/>
        <v>VARGAS   NUÃ‘EZ   CAROLINA LEONOR</v>
      </c>
      <c r="O12" s="36">
        <v>1</v>
      </c>
      <c r="P12" s="36">
        <v>72026585</v>
      </c>
      <c r="Q12" s="36" t="s">
        <v>514</v>
      </c>
      <c r="R12" s="36" t="s">
        <v>515</v>
      </c>
      <c r="S12" s="36" t="s">
        <v>516</v>
      </c>
      <c r="T12" s="39">
        <v>35389</v>
      </c>
    </row>
    <row r="13" spans="1:20" x14ac:dyDescent="0.25">
      <c r="A13" s="1">
        <v>1298</v>
      </c>
      <c r="B13" s="2">
        <v>94160491298</v>
      </c>
      <c r="C13" s="1" t="s">
        <v>312</v>
      </c>
      <c r="D13" s="1">
        <v>2020</v>
      </c>
      <c r="E13" s="1">
        <v>4</v>
      </c>
      <c r="F13" s="1">
        <v>0</v>
      </c>
      <c r="G13" s="1">
        <v>2</v>
      </c>
      <c r="H13" s="1">
        <v>5</v>
      </c>
      <c r="I13" s="1">
        <v>2</v>
      </c>
      <c r="J13" s="1">
        <v>3</v>
      </c>
      <c r="K13" s="1">
        <v>0</v>
      </c>
      <c r="L13" s="40"/>
      <c r="M13" s="38">
        <v>117463801316</v>
      </c>
      <c r="N13" s="36" t="str">
        <f t="shared" si="0"/>
        <v>PARADA   DE ROSAS   MARIA ROCIO</v>
      </c>
      <c r="O13" s="36">
        <v>1</v>
      </c>
      <c r="P13" s="36">
        <v>2375653</v>
      </c>
      <c r="Q13" s="36" t="s">
        <v>517</v>
      </c>
      <c r="R13" s="36" t="s">
        <v>518</v>
      </c>
      <c r="S13" s="36" t="s">
        <v>519</v>
      </c>
      <c r="T13" s="39">
        <v>21388</v>
      </c>
    </row>
    <row r="14" spans="1:20" x14ac:dyDescent="0.25">
      <c r="A14" s="1">
        <v>1298</v>
      </c>
      <c r="B14" s="2">
        <v>35579371298</v>
      </c>
      <c r="C14" s="1" t="s">
        <v>313</v>
      </c>
      <c r="D14" s="1">
        <v>2020</v>
      </c>
      <c r="E14" s="1">
        <v>4</v>
      </c>
      <c r="F14" s="1">
        <v>0</v>
      </c>
      <c r="G14" s="1">
        <v>0</v>
      </c>
      <c r="H14" s="1">
        <v>5</v>
      </c>
      <c r="I14" s="1">
        <v>0</v>
      </c>
      <c r="J14" s="1">
        <v>5</v>
      </c>
      <c r="K14" s="1">
        <v>0</v>
      </c>
      <c r="L14" s="40"/>
      <c r="M14" s="38">
        <v>12920441298</v>
      </c>
      <c r="N14" s="36" t="str">
        <f t="shared" si="0"/>
        <v>QUISPE   CARHUAS   YESICA AMPARO</v>
      </c>
      <c r="O14" s="36">
        <v>1</v>
      </c>
      <c r="P14" s="36">
        <v>70183684</v>
      </c>
      <c r="Q14" s="36" t="s">
        <v>520</v>
      </c>
      <c r="R14" s="36" t="s">
        <v>521</v>
      </c>
      <c r="S14" s="36" t="s">
        <v>522</v>
      </c>
      <c r="T14" s="39">
        <v>33189</v>
      </c>
    </row>
    <row r="15" spans="1:20" x14ac:dyDescent="0.25">
      <c r="A15" s="1">
        <v>1298</v>
      </c>
      <c r="B15" s="2">
        <v>94160911298</v>
      </c>
      <c r="C15" s="1" t="s">
        <v>314</v>
      </c>
      <c r="D15" s="1">
        <v>2020</v>
      </c>
      <c r="E15" s="1">
        <v>4</v>
      </c>
      <c r="F15" s="1">
        <v>0</v>
      </c>
      <c r="G15" s="1">
        <v>2</v>
      </c>
      <c r="H15" s="1">
        <v>52</v>
      </c>
      <c r="I15" s="1">
        <v>2</v>
      </c>
      <c r="J15" s="1">
        <v>50</v>
      </c>
      <c r="K15" s="1">
        <v>0</v>
      </c>
      <c r="L15" s="40"/>
      <c r="M15" s="38">
        <v>14308271298</v>
      </c>
      <c r="N15" s="36" t="str">
        <f t="shared" si="0"/>
        <v>MIRANDA   CRUZ   HEIDDY LILY</v>
      </c>
      <c r="O15" s="36">
        <v>1</v>
      </c>
      <c r="P15" s="36">
        <v>43576796</v>
      </c>
      <c r="Q15" s="36" t="s">
        <v>523</v>
      </c>
      <c r="R15" s="36" t="s">
        <v>524</v>
      </c>
      <c r="S15" s="36" t="s">
        <v>525</v>
      </c>
      <c r="T15" s="39">
        <v>31479</v>
      </c>
    </row>
    <row r="16" spans="1:20" x14ac:dyDescent="0.25">
      <c r="A16" s="1">
        <v>1298</v>
      </c>
      <c r="B16" s="2">
        <v>182781731298</v>
      </c>
      <c r="C16" s="1" t="s">
        <v>315</v>
      </c>
      <c r="D16" s="1">
        <v>2020</v>
      </c>
      <c r="E16" s="1">
        <v>4</v>
      </c>
      <c r="F16" s="1">
        <v>0</v>
      </c>
      <c r="G16" s="1">
        <v>2</v>
      </c>
      <c r="H16" s="1">
        <v>4</v>
      </c>
      <c r="I16" s="1">
        <v>2</v>
      </c>
      <c r="J16" s="1">
        <v>2</v>
      </c>
      <c r="K16" s="1">
        <v>0</v>
      </c>
      <c r="L16" s="40"/>
      <c r="M16" s="38">
        <v>14948771317</v>
      </c>
      <c r="N16" s="36" t="str">
        <f t="shared" si="0"/>
        <v>SANCHEZ   LOAYZA   PERCY JESUS</v>
      </c>
      <c r="O16" s="36">
        <v>1</v>
      </c>
      <c r="P16" s="36">
        <v>71075389</v>
      </c>
      <c r="Q16" s="36" t="s">
        <v>526</v>
      </c>
      <c r="R16" s="36" t="s">
        <v>527</v>
      </c>
      <c r="S16" s="36" t="s">
        <v>528</v>
      </c>
      <c r="T16" s="39">
        <v>35519</v>
      </c>
    </row>
    <row r="17" spans="1:20" x14ac:dyDescent="0.25">
      <c r="A17" s="1">
        <v>1298</v>
      </c>
      <c r="B17" s="2">
        <v>208168111298</v>
      </c>
      <c r="C17" s="1" t="s">
        <v>316</v>
      </c>
      <c r="D17" s="1">
        <v>2020</v>
      </c>
      <c r="E17" s="1">
        <v>4</v>
      </c>
      <c r="F17" s="1">
        <v>0</v>
      </c>
      <c r="G17" s="1">
        <v>0</v>
      </c>
      <c r="H17" s="1">
        <v>5</v>
      </c>
      <c r="I17" s="1">
        <v>0</v>
      </c>
      <c r="J17" s="1">
        <v>5</v>
      </c>
      <c r="K17" s="1">
        <v>0</v>
      </c>
      <c r="L17" s="40"/>
      <c r="M17" s="38">
        <v>15056721298</v>
      </c>
      <c r="N17" s="36" t="str">
        <f t="shared" si="0"/>
        <v>GALLEGOS   TURPO   BERTHA NOELIA</v>
      </c>
      <c r="O17" s="36">
        <v>1</v>
      </c>
      <c r="P17" s="36">
        <v>70174889</v>
      </c>
      <c r="Q17" s="36" t="s">
        <v>529</v>
      </c>
      <c r="R17" s="36" t="s">
        <v>530</v>
      </c>
      <c r="S17" s="36" t="s">
        <v>531</v>
      </c>
      <c r="T17" s="39">
        <v>32305</v>
      </c>
    </row>
    <row r="18" spans="1:20" x14ac:dyDescent="0.25">
      <c r="A18" s="1">
        <v>1298</v>
      </c>
      <c r="B18" s="2">
        <v>94596041298</v>
      </c>
      <c r="C18" s="1" t="s">
        <v>317</v>
      </c>
      <c r="D18" s="1">
        <v>2020</v>
      </c>
      <c r="E18" s="1">
        <v>4</v>
      </c>
      <c r="F18" s="1">
        <v>0</v>
      </c>
      <c r="G18" s="1">
        <v>36</v>
      </c>
      <c r="H18" s="1">
        <v>90</v>
      </c>
      <c r="I18" s="1">
        <v>36</v>
      </c>
      <c r="J18" s="1">
        <v>54</v>
      </c>
      <c r="K18" s="1">
        <v>0</v>
      </c>
      <c r="L18" s="40"/>
      <c r="M18" s="38">
        <v>15056721317</v>
      </c>
      <c r="N18" s="36" t="str">
        <f t="shared" si="0"/>
        <v>GALLEGOS   TURPO   BERTHA NOELIA</v>
      </c>
      <c r="O18" s="36">
        <v>1</v>
      </c>
      <c r="P18" s="36">
        <v>70174889</v>
      </c>
      <c r="Q18" s="36" t="s">
        <v>529</v>
      </c>
      <c r="R18" s="36" t="s">
        <v>530</v>
      </c>
      <c r="S18" s="36" t="s">
        <v>531</v>
      </c>
      <c r="T18" s="39">
        <v>32305</v>
      </c>
    </row>
    <row r="19" spans="1:20" x14ac:dyDescent="0.25">
      <c r="A19" s="1">
        <v>1298</v>
      </c>
      <c r="B19" s="2">
        <v>183659311298</v>
      </c>
      <c r="C19" s="1" t="s">
        <v>318</v>
      </c>
      <c r="D19" s="1">
        <v>2020</v>
      </c>
      <c r="E19" s="1">
        <v>4</v>
      </c>
      <c r="F19" s="1">
        <v>0</v>
      </c>
      <c r="G19" s="1">
        <v>0</v>
      </c>
      <c r="H19" s="1">
        <v>3</v>
      </c>
      <c r="I19" s="1">
        <v>0</v>
      </c>
      <c r="J19" s="1">
        <v>3</v>
      </c>
      <c r="K19" s="1">
        <v>0</v>
      </c>
      <c r="L19" s="40"/>
      <c r="M19" s="38">
        <v>16095581317</v>
      </c>
      <c r="N19" s="36" t="str">
        <f t="shared" si="0"/>
        <v>PAUCCARA   CONDORI   DINA YOLANDA</v>
      </c>
      <c r="O19" s="36">
        <v>1</v>
      </c>
      <c r="P19" s="36">
        <v>29576462</v>
      </c>
      <c r="Q19" s="36" t="s">
        <v>532</v>
      </c>
      <c r="R19" s="36" t="s">
        <v>533</v>
      </c>
      <c r="S19" s="36" t="s">
        <v>534</v>
      </c>
      <c r="T19" s="39">
        <v>24737</v>
      </c>
    </row>
    <row r="20" spans="1:20" x14ac:dyDescent="0.25">
      <c r="A20" s="1">
        <v>1298</v>
      </c>
      <c r="B20" s="2">
        <v>183738051298</v>
      </c>
      <c r="C20" s="1" t="s">
        <v>319</v>
      </c>
      <c r="D20" s="1">
        <v>2020</v>
      </c>
      <c r="E20" s="1">
        <v>4</v>
      </c>
      <c r="F20" s="1">
        <v>1</v>
      </c>
      <c r="G20" s="1">
        <v>3</v>
      </c>
      <c r="H20" s="1">
        <v>5</v>
      </c>
      <c r="I20" s="1">
        <v>3</v>
      </c>
      <c r="J20" s="1">
        <v>2</v>
      </c>
      <c r="K20" s="1">
        <v>0</v>
      </c>
      <c r="L20" s="40"/>
      <c r="M20" s="38">
        <v>16381371317</v>
      </c>
      <c r="N20" s="36" t="str">
        <f t="shared" si="0"/>
        <v>SIRENA   MAMANI   BEATRIZ JUSTINA</v>
      </c>
      <c r="O20" s="36">
        <v>1</v>
      </c>
      <c r="P20" s="36">
        <v>29419159</v>
      </c>
      <c r="Q20" s="36" t="s">
        <v>535</v>
      </c>
      <c r="R20" s="36" t="s">
        <v>536</v>
      </c>
      <c r="S20" s="36" t="s">
        <v>537</v>
      </c>
      <c r="T20" s="39">
        <v>25837</v>
      </c>
    </row>
    <row r="21" spans="1:20" x14ac:dyDescent="0.25">
      <c r="A21" s="1">
        <v>1298</v>
      </c>
      <c r="B21" s="2">
        <v>94662801298</v>
      </c>
      <c r="C21" s="1" t="s">
        <v>320</v>
      </c>
      <c r="D21" s="1">
        <v>2020</v>
      </c>
      <c r="E21" s="1">
        <v>4</v>
      </c>
      <c r="F21" s="1">
        <v>0</v>
      </c>
      <c r="G21" s="1">
        <v>2</v>
      </c>
      <c r="H21" s="1">
        <v>3</v>
      </c>
      <c r="I21" s="1">
        <v>2</v>
      </c>
      <c r="J21" s="1">
        <v>1</v>
      </c>
      <c r="K21" s="1">
        <v>0</v>
      </c>
      <c r="L21" s="40"/>
      <c r="M21" s="38">
        <v>16986251317</v>
      </c>
      <c r="N21" s="36" t="str">
        <f t="shared" si="0"/>
        <v>SILVA   SOTO   YESICA EVELYN</v>
      </c>
      <c r="O21" s="36">
        <v>1</v>
      </c>
      <c r="P21" s="36">
        <v>45093989</v>
      </c>
      <c r="Q21" s="36" t="s">
        <v>538</v>
      </c>
      <c r="R21" s="36" t="s">
        <v>539</v>
      </c>
      <c r="S21" s="36" t="s">
        <v>540</v>
      </c>
      <c r="T21" s="39">
        <v>32224</v>
      </c>
    </row>
    <row r="22" spans="1:20" x14ac:dyDescent="0.25">
      <c r="A22" s="1">
        <v>1298</v>
      </c>
      <c r="B22" s="2">
        <v>28649931298</v>
      </c>
      <c r="C22" s="1" t="s">
        <v>321</v>
      </c>
      <c r="D22" s="1">
        <v>2020</v>
      </c>
      <c r="E22" s="1">
        <v>4</v>
      </c>
      <c r="F22" s="1">
        <v>17</v>
      </c>
      <c r="G22" s="1">
        <v>23</v>
      </c>
      <c r="H22" s="1">
        <v>79</v>
      </c>
      <c r="I22" s="1">
        <v>23</v>
      </c>
      <c r="J22" s="1">
        <v>56</v>
      </c>
      <c r="K22" s="1">
        <v>0</v>
      </c>
      <c r="L22" s="40"/>
      <c r="M22" s="38">
        <v>181564551298</v>
      </c>
      <c r="N22" s="36" t="str">
        <f t="shared" si="0"/>
        <v>FLORES   COLOMA   ROCIO DIANA</v>
      </c>
      <c r="O22" s="36">
        <v>1</v>
      </c>
      <c r="P22" s="36">
        <v>29428455</v>
      </c>
      <c r="Q22" s="36" t="s">
        <v>541</v>
      </c>
      <c r="R22" s="36" t="s">
        <v>542</v>
      </c>
      <c r="S22" s="36" t="s">
        <v>543</v>
      </c>
      <c r="T22" s="39">
        <v>26069</v>
      </c>
    </row>
    <row r="23" spans="1:20" x14ac:dyDescent="0.25">
      <c r="A23" s="1">
        <v>1298</v>
      </c>
      <c r="B23" s="2">
        <v>184278971298</v>
      </c>
      <c r="C23" s="1" t="s">
        <v>322</v>
      </c>
      <c r="D23" s="1">
        <v>2020</v>
      </c>
      <c r="E23" s="1">
        <v>4</v>
      </c>
      <c r="F23" s="1">
        <v>3</v>
      </c>
      <c r="G23" s="1">
        <v>18</v>
      </c>
      <c r="H23" s="1">
        <v>23</v>
      </c>
      <c r="I23" s="1">
        <v>18</v>
      </c>
      <c r="J23" s="1">
        <v>5</v>
      </c>
      <c r="K23" s="1">
        <v>0</v>
      </c>
      <c r="L23" s="40"/>
      <c r="M23" s="38">
        <v>181651881317</v>
      </c>
      <c r="N23" s="36" t="str">
        <f t="shared" si="0"/>
        <v>CALLATA   AQUINO   EMILIANA GLADYS</v>
      </c>
      <c r="O23" s="36">
        <v>1</v>
      </c>
      <c r="P23" s="36">
        <v>29312586</v>
      </c>
      <c r="Q23" s="36" t="s">
        <v>544</v>
      </c>
      <c r="R23" s="36" t="s">
        <v>545</v>
      </c>
      <c r="S23" s="36" t="s">
        <v>546</v>
      </c>
      <c r="T23" s="39">
        <v>24477</v>
      </c>
    </row>
    <row r="24" spans="1:20" x14ac:dyDescent="0.25">
      <c r="A24" s="1">
        <v>1298</v>
      </c>
      <c r="B24" s="2">
        <v>100532761298</v>
      </c>
      <c r="C24" s="1" t="s">
        <v>323</v>
      </c>
      <c r="D24" s="1">
        <v>2020</v>
      </c>
      <c r="E24" s="1">
        <v>4</v>
      </c>
      <c r="F24" s="1">
        <v>4</v>
      </c>
      <c r="G24" s="1">
        <v>6</v>
      </c>
      <c r="H24" s="1">
        <v>27</v>
      </c>
      <c r="I24" s="1">
        <v>6</v>
      </c>
      <c r="J24" s="1">
        <v>21</v>
      </c>
      <c r="K24" s="1">
        <v>0</v>
      </c>
      <c r="L24" s="40"/>
      <c r="M24" s="38">
        <v>181874551316</v>
      </c>
      <c r="N24" s="36" t="str">
        <f t="shared" si="0"/>
        <v>ALARCON   ZAIRA   ROSA VIRGINIA</v>
      </c>
      <c r="O24" s="36">
        <v>1</v>
      </c>
      <c r="P24" s="36">
        <v>29311988</v>
      </c>
      <c r="Q24" s="36" t="s">
        <v>547</v>
      </c>
      <c r="R24" s="36" t="s">
        <v>548</v>
      </c>
      <c r="S24" s="36" t="s">
        <v>549</v>
      </c>
      <c r="T24" s="39">
        <v>24460</v>
      </c>
    </row>
    <row r="25" spans="1:20" x14ac:dyDescent="0.25">
      <c r="A25" s="1">
        <v>1298</v>
      </c>
      <c r="B25" s="2">
        <v>181564551298</v>
      </c>
      <c r="C25" s="1" t="s">
        <v>324</v>
      </c>
      <c r="D25" s="1">
        <v>2020</v>
      </c>
      <c r="E25" s="1">
        <v>4</v>
      </c>
      <c r="F25" s="1">
        <v>9</v>
      </c>
      <c r="G25" s="1">
        <v>23</v>
      </c>
      <c r="H25" s="1">
        <v>77</v>
      </c>
      <c r="I25" s="1">
        <v>23</v>
      </c>
      <c r="J25" s="1">
        <v>54</v>
      </c>
      <c r="K25" s="1">
        <v>0</v>
      </c>
      <c r="L25" s="40"/>
      <c r="M25" s="38">
        <v>182150601316</v>
      </c>
      <c r="N25" s="36" t="str">
        <f t="shared" si="0"/>
        <v>CHA?A   RODRIGUEZ   MONICA JULY</v>
      </c>
      <c r="O25" s="36">
        <v>1</v>
      </c>
      <c r="P25" s="36">
        <v>29517878</v>
      </c>
      <c r="Q25" s="36" t="s">
        <v>550</v>
      </c>
      <c r="R25" s="36" t="s">
        <v>551</v>
      </c>
      <c r="S25" s="36" t="s">
        <v>552</v>
      </c>
      <c r="T25" s="39">
        <v>26443</v>
      </c>
    </row>
    <row r="26" spans="1:20" x14ac:dyDescent="0.25">
      <c r="A26" s="1">
        <v>1298</v>
      </c>
      <c r="B26" s="2">
        <v>51376661298</v>
      </c>
      <c r="C26" s="1" t="s">
        <v>325</v>
      </c>
      <c r="D26" s="1">
        <v>2020</v>
      </c>
      <c r="E26" s="1">
        <v>4</v>
      </c>
      <c r="F26" s="1">
        <v>0</v>
      </c>
      <c r="G26" s="1">
        <v>0</v>
      </c>
      <c r="H26" s="1">
        <v>3</v>
      </c>
      <c r="I26" s="1">
        <v>0</v>
      </c>
      <c r="J26" s="1">
        <v>3</v>
      </c>
      <c r="K26" s="1">
        <v>0</v>
      </c>
      <c r="L26" s="40"/>
      <c r="M26" s="38">
        <v>182781731298</v>
      </c>
      <c r="N26" s="36" t="str">
        <f t="shared" si="0"/>
        <v>CUELLAR   RAMOS   RUTH MARIA</v>
      </c>
      <c r="O26" s="36">
        <v>1</v>
      </c>
      <c r="P26" s="36">
        <v>29403911</v>
      </c>
      <c r="Q26" s="36" t="s">
        <v>553</v>
      </c>
      <c r="R26" s="36" t="s">
        <v>554</v>
      </c>
      <c r="S26" s="36" t="s">
        <v>555</v>
      </c>
      <c r="T26" s="39">
        <v>18574</v>
      </c>
    </row>
    <row r="27" spans="1:20" x14ac:dyDescent="0.25">
      <c r="A27" s="1">
        <v>1298</v>
      </c>
      <c r="B27" s="2">
        <v>184214671298</v>
      </c>
      <c r="C27" s="1" t="s">
        <v>326</v>
      </c>
      <c r="D27" s="1">
        <v>2020</v>
      </c>
      <c r="E27" s="1">
        <v>4</v>
      </c>
      <c r="F27" s="1">
        <v>0</v>
      </c>
      <c r="G27" s="1">
        <v>0</v>
      </c>
      <c r="H27" s="1">
        <v>3</v>
      </c>
      <c r="I27" s="1">
        <v>0</v>
      </c>
      <c r="J27" s="1">
        <v>3</v>
      </c>
      <c r="K27" s="1">
        <v>0</v>
      </c>
      <c r="L27" s="40"/>
      <c r="M27" s="38">
        <v>183152511316</v>
      </c>
      <c r="N27" s="36" t="str">
        <f t="shared" si="0"/>
        <v>QUISPE   YUCRA   MARLENI NANCY</v>
      </c>
      <c r="O27" s="36">
        <v>1</v>
      </c>
      <c r="P27" s="36">
        <v>29630963</v>
      </c>
      <c r="Q27" s="36" t="s">
        <v>520</v>
      </c>
      <c r="R27" s="36" t="s">
        <v>556</v>
      </c>
      <c r="S27" s="36" t="s">
        <v>557</v>
      </c>
      <c r="T27" s="39">
        <v>27218</v>
      </c>
    </row>
    <row r="28" spans="1:20" x14ac:dyDescent="0.25">
      <c r="A28" s="1">
        <v>1298</v>
      </c>
      <c r="B28" s="2">
        <v>94191571298</v>
      </c>
      <c r="C28" s="1" t="s">
        <v>327</v>
      </c>
      <c r="D28" s="1">
        <v>2020</v>
      </c>
      <c r="E28" s="1">
        <v>4</v>
      </c>
      <c r="F28" s="1">
        <v>23</v>
      </c>
      <c r="G28" s="1">
        <v>53</v>
      </c>
      <c r="H28" s="1">
        <v>106</v>
      </c>
      <c r="I28" s="1">
        <v>53</v>
      </c>
      <c r="J28" s="1">
        <v>53</v>
      </c>
      <c r="K28" s="1">
        <v>0</v>
      </c>
      <c r="L28" s="40"/>
      <c r="M28" s="38">
        <v>183265201318</v>
      </c>
      <c r="N28" s="36" t="str">
        <f t="shared" si="0"/>
        <v>RAMOS   MAMANI   TERESA AVELINA</v>
      </c>
      <c r="O28" s="36">
        <v>1</v>
      </c>
      <c r="P28" s="36">
        <v>29604230</v>
      </c>
      <c r="Q28" s="36" t="s">
        <v>554</v>
      </c>
      <c r="R28" s="36" t="s">
        <v>536</v>
      </c>
      <c r="S28" s="36" t="s">
        <v>558</v>
      </c>
      <c r="T28" s="39">
        <v>26221</v>
      </c>
    </row>
    <row r="29" spans="1:20" x14ac:dyDescent="0.25">
      <c r="A29" s="1">
        <v>1298</v>
      </c>
      <c r="B29" s="2">
        <v>182646451298</v>
      </c>
      <c r="C29" s="1" t="s">
        <v>328</v>
      </c>
      <c r="D29" s="1">
        <v>2020</v>
      </c>
      <c r="E29" s="1">
        <v>4</v>
      </c>
      <c r="F29" s="1">
        <v>0</v>
      </c>
      <c r="G29" s="1">
        <v>0</v>
      </c>
      <c r="H29" s="1">
        <v>2</v>
      </c>
      <c r="I29" s="1">
        <v>0</v>
      </c>
      <c r="J29" s="1">
        <v>2</v>
      </c>
      <c r="K29" s="1">
        <v>0</v>
      </c>
      <c r="L29" s="40"/>
      <c r="M29" s="38">
        <v>183390341318</v>
      </c>
      <c r="N29" s="36" t="str">
        <f t="shared" si="0"/>
        <v>ALVAREZ   ZEBALLOS   GYLIA YANELOORE</v>
      </c>
      <c r="O29" s="36">
        <v>1</v>
      </c>
      <c r="P29" s="36">
        <v>29663236</v>
      </c>
      <c r="Q29" s="36" t="s">
        <v>559</v>
      </c>
      <c r="R29" s="36" t="s">
        <v>560</v>
      </c>
      <c r="S29" s="36" t="s">
        <v>561</v>
      </c>
      <c r="T29" s="39">
        <v>27731</v>
      </c>
    </row>
    <row r="30" spans="1:20" x14ac:dyDescent="0.25">
      <c r="A30" s="1">
        <v>1298</v>
      </c>
      <c r="B30" s="2">
        <v>5108051298</v>
      </c>
      <c r="C30" s="1" t="s">
        <v>329</v>
      </c>
      <c r="D30" s="1">
        <v>2020</v>
      </c>
      <c r="E30" s="1">
        <v>4</v>
      </c>
      <c r="F30" s="1">
        <v>0</v>
      </c>
      <c r="G30" s="1">
        <v>1</v>
      </c>
      <c r="H30" s="1">
        <v>51</v>
      </c>
      <c r="I30" s="1">
        <v>1</v>
      </c>
      <c r="J30" s="1">
        <v>50</v>
      </c>
      <c r="K30" s="1">
        <v>0</v>
      </c>
      <c r="L30" s="40"/>
      <c r="M30" s="38">
        <v>183401871298</v>
      </c>
      <c r="N30" s="36" t="str">
        <f t="shared" si="0"/>
        <v>FLORES   LARICO   NILDA NANCY</v>
      </c>
      <c r="O30" s="36">
        <v>1</v>
      </c>
      <c r="P30" s="36">
        <v>29531114</v>
      </c>
      <c r="Q30" s="36" t="s">
        <v>541</v>
      </c>
      <c r="R30" s="36" t="s">
        <v>562</v>
      </c>
      <c r="S30" s="36" t="s">
        <v>563</v>
      </c>
      <c r="T30" s="39">
        <v>26576</v>
      </c>
    </row>
    <row r="31" spans="1:20" x14ac:dyDescent="0.25">
      <c r="A31" s="1">
        <v>1298</v>
      </c>
      <c r="B31" s="2">
        <v>184725481298</v>
      </c>
      <c r="C31" s="1" t="s">
        <v>330</v>
      </c>
      <c r="D31" s="1">
        <v>2020</v>
      </c>
      <c r="E31" s="1">
        <v>4</v>
      </c>
      <c r="F31" s="1">
        <v>2</v>
      </c>
      <c r="G31" s="1">
        <v>7</v>
      </c>
      <c r="H31" s="1">
        <v>150</v>
      </c>
      <c r="I31" s="1">
        <v>6</v>
      </c>
      <c r="J31" s="1">
        <v>143</v>
      </c>
      <c r="K31" s="1">
        <v>1</v>
      </c>
      <c r="L31" s="40"/>
      <c r="M31" s="38">
        <v>183401871318</v>
      </c>
      <c r="N31" s="36" t="str">
        <f t="shared" si="0"/>
        <v>FLORES   LARICO   NILDA NANCY</v>
      </c>
      <c r="O31" s="36">
        <v>1</v>
      </c>
      <c r="P31" s="36">
        <v>29531114</v>
      </c>
      <c r="Q31" s="36" t="s">
        <v>541</v>
      </c>
      <c r="R31" s="36" t="s">
        <v>562</v>
      </c>
      <c r="S31" s="36" t="s">
        <v>563</v>
      </c>
      <c r="T31" s="39">
        <v>26576</v>
      </c>
    </row>
    <row r="32" spans="1:20" x14ac:dyDescent="0.25">
      <c r="A32" s="1">
        <v>1298</v>
      </c>
      <c r="B32" s="2">
        <v>51373141298</v>
      </c>
      <c r="C32" s="1" t="s">
        <v>331</v>
      </c>
      <c r="D32" s="1">
        <v>2020</v>
      </c>
      <c r="E32" s="1">
        <v>4</v>
      </c>
      <c r="F32" s="1">
        <v>0</v>
      </c>
      <c r="G32" s="1">
        <v>6</v>
      </c>
      <c r="H32" s="1">
        <v>6</v>
      </c>
      <c r="I32" s="1">
        <v>6</v>
      </c>
      <c r="J32" s="1">
        <v>0</v>
      </c>
      <c r="K32" s="1">
        <v>0</v>
      </c>
      <c r="L32" s="40"/>
      <c r="M32" s="38">
        <v>183432401316</v>
      </c>
      <c r="N32" s="36" t="str">
        <f t="shared" si="0"/>
        <v>MORALES   FLORES   LUCILA ROSINA</v>
      </c>
      <c r="O32" s="36">
        <v>1</v>
      </c>
      <c r="P32" s="36">
        <v>29567458</v>
      </c>
      <c r="Q32" s="36" t="s">
        <v>564</v>
      </c>
      <c r="R32" s="36" t="s">
        <v>541</v>
      </c>
      <c r="S32" s="36" t="s">
        <v>565</v>
      </c>
      <c r="T32" s="39">
        <v>25950</v>
      </c>
    </row>
    <row r="33" spans="1:20" x14ac:dyDescent="0.25">
      <c r="A33" s="1">
        <v>1298</v>
      </c>
      <c r="B33" s="2">
        <v>183610611298</v>
      </c>
      <c r="C33" s="1" t="s">
        <v>332</v>
      </c>
      <c r="D33" s="1">
        <v>2020</v>
      </c>
      <c r="E33" s="1">
        <v>4</v>
      </c>
      <c r="F33" s="1">
        <v>9</v>
      </c>
      <c r="G33" s="1">
        <v>16</v>
      </c>
      <c r="H33" s="1">
        <v>57</v>
      </c>
      <c r="I33" s="1">
        <v>16</v>
      </c>
      <c r="J33" s="1">
        <v>41</v>
      </c>
      <c r="K33" s="1">
        <v>0</v>
      </c>
      <c r="L33" s="40"/>
      <c r="M33" s="38">
        <v>183435101317</v>
      </c>
      <c r="N33" s="36" t="str">
        <f t="shared" si="0"/>
        <v>CORNEJO   SOTO   RAYMUNDA ELIZABETH</v>
      </c>
      <c r="O33" s="36">
        <v>1</v>
      </c>
      <c r="P33" s="36">
        <v>29451215</v>
      </c>
      <c r="Q33" s="36" t="s">
        <v>566</v>
      </c>
      <c r="R33" s="36" t="s">
        <v>539</v>
      </c>
      <c r="S33" s="36" t="s">
        <v>567</v>
      </c>
      <c r="T33" s="39">
        <v>19068</v>
      </c>
    </row>
    <row r="34" spans="1:20" x14ac:dyDescent="0.25">
      <c r="A34" s="1">
        <v>1298</v>
      </c>
      <c r="B34" s="2">
        <v>51383911298</v>
      </c>
      <c r="C34" s="1" t="s">
        <v>333</v>
      </c>
      <c r="D34" s="1">
        <v>2020</v>
      </c>
      <c r="E34" s="1">
        <v>4</v>
      </c>
      <c r="F34" s="1">
        <v>8</v>
      </c>
      <c r="G34" s="1">
        <v>22</v>
      </c>
      <c r="H34" s="1">
        <v>153</v>
      </c>
      <c r="I34" s="1">
        <v>22</v>
      </c>
      <c r="J34" s="1">
        <v>131</v>
      </c>
      <c r="K34" s="1">
        <v>0</v>
      </c>
      <c r="L34" s="40"/>
      <c r="M34" s="38">
        <v>183567981298</v>
      </c>
      <c r="N34" s="36" t="str">
        <f t="shared" si="0"/>
        <v>QUISPE   CALLAPAZA   BLANCA AGUEDA</v>
      </c>
      <c r="O34" s="36">
        <v>1</v>
      </c>
      <c r="P34" s="36">
        <v>29415489</v>
      </c>
      <c r="Q34" s="36" t="s">
        <v>520</v>
      </c>
      <c r="R34" s="36" t="s">
        <v>568</v>
      </c>
      <c r="S34" s="36" t="s">
        <v>569</v>
      </c>
      <c r="T34" s="39">
        <v>26334</v>
      </c>
    </row>
    <row r="35" spans="1:20" x14ac:dyDescent="0.25">
      <c r="A35" s="1">
        <v>1298</v>
      </c>
      <c r="B35" s="2">
        <v>34818191298</v>
      </c>
      <c r="C35" s="1" t="s">
        <v>334</v>
      </c>
      <c r="D35" s="1">
        <v>2020</v>
      </c>
      <c r="E35" s="1">
        <v>4</v>
      </c>
      <c r="F35" s="1">
        <v>8</v>
      </c>
      <c r="G35" s="1">
        <v>21</v>
      </c>
      <c r="H35" s="1">
        <v>181</v>
      </c>
      <c r="I35" s="1">
        <v>21</v>
      </c>
      <c r="J35" s="1">
        <v>160</v>
      </c>
      <c r="K35" s="1">
        <v>0</v>
      </c>
      <c r="L35" s="40"/>
      <c r="M35" s="38">
        <v>183738051298</v>
      </c>
      <c r="N35" s="36" t="str">
        <f t="shared" si="0"/>
        <v>RAMOS   HUARICALLO   NANCY TERESA</v>
      </c>
      <c r="O35" s="36">
        <v>1</v>
      </c>
      <c r="P35" s="36">
        <v>29373696</v>
      </c>
      <c r="Q35" s="36" t="s">
        <v>554</v>
      </c>
      <c r="R35" s="36" t="s">
        <v>570</v>
      </c>
      <c r="S35" s="36" t="s">
        <v>571</v>
      </c>
      <c r="T35" s="39">
        <v>24207</v>
      </c>
    </row>
    <row r="36" spans="1:20" x14ac:dyDescent="0.25">
      <c r="A36" s="1">
        <v>1298</v>
      </c>
      <c r="B36" s="2">
        <v>181891741298</v>
      </c>
      <c r="C36" s="1" t="s">
        <v>335</v>
      </c>
      <c r="D36" s="1">
        <v>2020</v>
      </c>
      <c r="E36" s="1">
        <v>4</v>
      </c>
      <c r="F36" s="1">
        <v>0</v>
      </c>
      <c r="G36" s="1">
        <v>1</v>
      </c>
      <c r="H36" s="1">
        <v>4</v>
      </c>
      <c r="I36" s="1">
        <v>1</v>
      </c>
      <c r="J36" s="1">
        <v>3</v>
      </c>
      <c r="K36" s="1">
        <v>0</v>
      </c>
      <c r="L36" s="40"/>
      <c r="M36" s="38">
        <v>184605741316</v>
      </c>
      <c r="N36" s="36" t="str">
        <f t="shared" si="0"/>
        <v>DUE?AS   CARPIO   RUPERTO BENJAMIN</v>
      </c>
      <c r="O36" s="36">
        <v>1</v>
      </c>
      <c r="P36" s="36">
        <v>29386359</v>
      </c>
      <c r="Q36" s="36" t="s">
        <v>572</v>
      </c>
      <c r="R36" s="36" t="s">
        <v>573</v>
      </c>
      <c r="S36" s="36" t="s">
        <v>574</v>
      </c>
      <c r="T36" s="39">
        <v>20175</v>
      </c>
    </row>
    <row r="37" spans="1:20" x14ac:dyDescent="0.25">
      <c r="A37" s="1">
        <v>1298</v>
      </c>
      <c r="B37" s="2">
        <v>51382671298</v>
      </c>
      <c r="C37" s="1" t="s">
        <v>336</v>
      </c>
      <c r="D37" s="1">
        <v>2020</v>
      </c>
      <c r="E37" s="1">
        <v>4</v>
      </c>
      <c r="F37" s="1">
        <v>7</v>
      </c>
      <c r="G37" s="1">
        <v>20</v>
      </c>
      <c r="H37" s="1">
        <v>166</v>
      </c>
      <c r="I37" s="1">
        <v>20</v>
      </c>
      <c r="J37" s="1">
        <v>146</v>
      </c>
      <c r="K37" s="1">
        <v>0</v>
      </c>
      <c r="L37" s="40"/>
      <c r="M37" s="38">
        <v>184605741317</v>
      </c>
      <c r="N37" s="36" t="str">
        <f t="shared" si="0"/>
        <v>DUE?AS   CARPIO   RUPERTO BENJAMIN</v>
      </c>
      <c r="O37" s="36">
        <v>1</v>
      </c>
      <c r="P37" s="36">
        <v>29386359</v>
      </c>
      <c r="Q37" s="36" t="s">
        <v>572</v>
      </c>
      <c r="R37" s="36" t="s">
        <v>573</v>
      </c>
      <c r="S37" s="36" t="s">
        <v>574</v>
      </c>
      <c r="T37" s="39">
        <v>20175</v>
      </c>
    </row>
    <row r="38" spans="1:20" x14ac:dyDescent="0.25">
      <c r="A38" s="1">
        <v>1298</v>
      </c>
      <c r="B38" s="2">
        <v>21883521298</v>
      </c>
      <c r="C38" s="1" t="s">
        <v>337</v>
      </c>
      <c r="D38" s="1">
        <v>2020</v>
      </c>
      <c r="E38" s="1">
        <v>4</v>
      </c>
      <c r="F38" s="1">
        <v>7</v>
      </c>
      <c r="G38" s="1">
        <v>15</v>
      </c>
      <c r="H38" s="1">
        <v>79</v>
      </c>
      <c r="I38" s="1">
        <v>15</v>
      </c>
      <c r="J38" s="1">
        <v>64</v>
      </c>
      <c r="K38" s="1">
        <v>0</v>
      </c>
      <c r="L38" s="40"/>
      <c r="M38" s="38">
        <v>184652691298</v>
      </c>
      <c r="N38" s="36" t="str">
        <f t="shared" si="0"/>
        <v>RAMIREZ   ESQUICHA   MELVI YESSICA</v>
      </c>
      <c r="O38" s="36">
        <v>1</v>
      </c>
      <c r="P38" s="36">
        <v>29711624</v>
      </c>
      <c r="Q38" s="36" t="s">
        <v>575</v>
      </c>
      <c r="R38" s="36" t="s">
        <v>576</v>
      </c>
      <c r="S38" s="36" t="s">
        <v>577</v>
      </c>
      <c r="T38" s="39">
        <v>28325</v>
      </c>
    </row>
    <row r="39" spans="1:20" x14ac:dyDescent="0.25">
      <c r="A39" s="1">
        <v>1298</v>
      </c>
      <c r="B39" s="2">
        <v>51375541298</v>
      </c>
      <c r="C39" s="1" t="s">
        <v>338</v>
      </c>
      <c r="D39" s="1">
        <v>2020</v>
      </c>
      <c r="E39" s="1">
        <v>4</v>
      </c>
      <c r="F39" s="1">
        <v>4</v>
      </c>
      <c r="G39" s="1">
        <v>8</v>
      </c>
      <c r="H39" s="1">
        <v>80</v>
      </c>
      <c r="I39" s="1">
        <v>8</v>
      </c>
      <c r="J39" s="1">
        <v>72</v>
      </c>
      <c r="K39" s="1">
        <v>0</v>
      </c>
      <c r="L39" s="40"/>
      <c r="M39" s="38">
        <v>184690941298</v>
      </c>
      <c r="N39" s="36" t="str">
        <f t="shared" si="0"/>
        <v>SEGOVIA   CAPIZO   RUBEN EMILIO</v>
      </c>
      <c r="O39" s="36">
        <v>1</v>
      </c>
      <c r="P39" s="36">
        <v>29592321</v>
      </c>
      <c r="Q39" s="36" t="s">
        <v>578</v>
      </c>
      <c r="R39" s="36" t="s">
        <v>579</v>
      </c>
      <c r="S39" s="36" t="s">
        <v>580</v>
      </c>
      <c r="T39" s="39">
        <v>25345</v>
      </c>
    </row>
    <row r="40" spans="1:20" x14ac:dyDescent="0.25">
      <c r="A40" s="1">
        <v>1298</v>
      </c>
      <c r="B40" s="2">
        <v>94595671298</v>
      </c>
      <c r="C40" s="1" t="s">
        <v>339</v>
      </c>
      <c r="D40" s="1">
        <v>2020</v>
      </c>
      <c r="E40" s="1">
        <v>4</v>
      </c>
      <c r="F40" s="1">
        <v>29</v>
      </c>
      <c r="G40" s="1">
        <v>42</v>
      </c>
      <c r="H40" s="1">
        <v>113</v>
      </c>
      <c r="I40" s="1">
        <v>42</v>
      </c>
      <c r="J40" s="1">
        <v>71</v>
      </c>
      <c r="K40" s="1">
        <v>0</v>
      </c>
      <c r="L40" s="40"/>
      <c r="M40" s="38">
        <v>184725481298</v>
      </c>
      <c r="N40" s="36" t="str">
        <f t="shared" si="0"/>
        <v>SANCHEZ   FERNANDEZ   LUZMILA</v>
      </c>
      <c r="O40" s="36">
        <v>1</v>
      </c>
      <c r="P40" s="36">
        <v>29463859</v>
      </c>
      <c r="Q40" s="36" t="s">
        <v>526</v>
      </c>
      <c r="R40" s="36" t="s">
        <v>581</v>
      </c>
      <c r="S40" s="36" t="s">
        <v>582</v>
      </c>
      <c r="T40" s="39">
        <v>23137</v>
      </c>
    </row>
    <row r="41" spans="1:20" x14ac:dyDescent="0.25">
      <c r="A41" s="1">
        <v>1316</v>
      </c>
      <c r="B41" s="2">
        <v>181546271316</v>
      </c>
      <c r="C41" s="1" t="s">
        <v>340</v>
      </c>
      <c r="D41" s="1">
        <v>2020</v>
      </c>
      <c r="E41" s="1">
        <v>4</v>
      </c>
      <c r="F41" s="1">
        <v>2</v>
      </c>
      <c r="G41" s="1">
        <v>2</v>
      </c>
      <c r="H41" s="1">
        <v>20</v>
      </c>
      <c r="I41" s="1">
        <v>2</v>
      </c>
      <c r="J41" s="1">
        <v>18</v>
      </c>
      <c r="K41" s="1">
        <v>0</v>
      </c>
      <c r="L41" s="40"/>
      <c r="M41" s="38">
        <v>118266191316</v>
      </c>
      <c r="N41" s="36" t="str">
        <f t="shared" si="0"/>
        <v>RAMOS   RAMOS   MARIA ISABEL</v>
      </c>
      <c r="O41" s="36">
        <v>1</v>
      </c>
      <c r="P41" s="36">
        <v>2427476</v>
      </c>
      <c r="Q41" s="36" t="s">
        <v>554</v>
      </c>
      <c r="R41" s="36" t="s">
        <v>554</v>
      </c>
      <c r="S41" s="36" t="s">
        <v>583</v>
      </c>
      <c r="T41" s="39">
        <v>25995</v>
      </c>
    </row>
    <row r="42" spans="1:20" x14ac:dyDescent="0.25">
      <c r="A42" s="1">
        <v>1316</v>
      </c>
      <c r="B42" s="2">
        <v>184184661316</v>
      </c>
      <c r="C42" s="1" t="s">
        <v>341</v>
      </c>
      <c r="D42" s="1">
        <v>2020</v>
      </c>
      <c r="E42" s="1">
        <v>4</v>
      </c>
      <c r="F42" s="1">
        <v>0</v>
      </c>
      <c r="G42" s="1">
        <v>1</v>
      </c>
      <c r="H42" s="1">
        <v>8</v>
      </c>
      <c r="I42" s="1">
        <v>1</v>
      </c>
      <c r="J42" s="1">
        <v>7</v>
      </c>
      <c r="K42" s="1">
        <v>0</v>
      </c>
      <c r="L42" s="40"/>
      <c r="M42" s="38">
        <v>123304571318</v>
      </c>
      <c r="N42" s="36" t="str">
        <f t="shared" si="0"/>
        <v>MONTES   CORNEJO   GRICELDA LUZMILA</v>
      </c>
      <c r="O42" s="36">
        <v>1</v>
      </c>
      <c r="P42" s="36">
        <v>4648134</v>
      </c>
      <c r="Q42" s="36" t="s">
        <v>584</v>
      </c>
      <c r="R42" s="36" t="s">
        <v>566</v>
      </c>
      <c r="S42" s="36" t="s">
        <v>585</v>
      </c>
      <c r="T42" s="39">
        <v>26793</v>
      </c>
    </row>
    <row r="43" spans="1:20" x14ac:dyDescent="0.25">
      <c r="A43" s="1">
        <v>1316</v>
      </c>
      <c r="B43" s="2">
        <v>92868091316</v>
      </c>
      <c r="C43" s="1" t="s">
        <v>342</v>
      </c>
      <c r="D43" s="1">
        <v>2020</v>
      </c>
      <c r="E43" s="1">
        <v>4</v>
      </c>
      <c r="F43" s="1">
        <v>5</v>
      </c>
      <c r="G43" s="1">
        <v>7</v>
      </c>
      <c r="H43" s="1">
        <v>34</v>
      </c>
      <c r="I43" s="1">
        <v>7</v>
      </c>
      <c r="J43" s="1">
        <v>27</v>
      </c>
      <c r="K43" s="1">
        <v>0</v>
      </c>
      <c r="L43" s="40"/>
      <c r="M43" s="38">
        <v>126385411317</v>
      </c>
      <c r="N43" s="36" t="str">
        <f t="shared" si="0"/>
        <v>ORTIZ   ZEGARRA   WILBER FREDDY</v>
      </c>
      <c r="O43" s="36">
        <v>1</v>
      </c>
      <c r="P43" s="36">
        <v>6293418</v>
      </c>
      <c r="Q43" s="36" t="s">
        <v>586</v>
      </c>
      <c r="R43" s="36" t="s">
        <v>587</v>
      </c>
      <c r="S43" s="36" t="s">
        <v>588</v>
      </c>
      <c r="T43" s="39">
        <v>24519</v>
      </c>
    </row>
    <row r="44" spans="1:20" x14ac:dyDescent="0.25">
      <c r="A44" s="1">
        <v>1316</v>
      </c>
      <c r="B44" s="2">
        <v>95590661316</v>
      </c>
      <c r="C44" s="1" t="s">
        <v>343</v>
      </c>
      <c r="D44" s="1">
        <v>2020</v>
      </c>
      <c r="E44" s="1">
        <v>4</v>
      </c>
      <c r="F44" s="1">
        <v>0</v>
      </c>
      <c r="G44" s="1">
        <v>0</v>
      </c>
      <c r="H44" s="1">
        <v>4</v>
      </c>
      <c r="I44" s="1">
        <v>0</v>
      </c>
      <c r="J44" s="1">
        <v>4</v>
      </c>
      <c r="K44" s="1">
        <v>0</v>
      </c>
      <c r="L44" s="40"/>
      <c r="M44" s="38">
        <v>181651881316</v>
      </c>
      <c r="N44" s="36" t="str">
        <f t="shared" si="0"/>
        <v>CALLATA   AQUINO   EMILIANA GLADYS</v>
      </c>
      <c r="O44" s="36">
        <v>1</v>
      </c>
      <c r="P44" s="36">
        <v>29312586</v>
      </c>
      <c r="Q44" s="36" t="s">
        <v>544</v>
      </c>
      <c r="R44" s="36" t="s">
        <v>545</v>
      </c>
      <c r="S44" s="36" t="s">
        <v>546</v>
      </c>
      <c r="T44" s="39">
        <v>24477</v>
      </c>
    </row>
    <row r="45" spans="1:20" x14ac:dyDescent="0.25">
      <c r="A45" s="1">
        <v>1316</v>
      </c>
      <c r="B45" s="2">
        <v>51389061316</v>
      </c>
      <c r="C45" s="1" t="s">
        <v>344</v>
      </c>
      <c r="D45" s="1">
        <v>2020</v>
      </c>
      <c r="E45" s="1">
        <v>4</v>
      </c>
      <c r="F45" s="1">
        <v>2</v>
      </c>
      <c r="G45" s="1">
        <v>6</v>
      </c>
      <c r="H45" s="1">
        <v>139</v>
      </c>
      <c r="I45" s="1">
        <v>6</v>
      </c>
      <c r="J45" s="1">
        <v>133</v>
      </c>
      <c r="K45" s="1">
        <v>0</v>
      </c>
      <c r="L45" s="40"/>
      <c r="M45" s="38">
        <v>181891741298</v>
      </c>
      <c r="N45" s="36" t="str">
        <f t="shared" si="0"/>
        <v>SALAS   CACERES   EDITH EMMA</v>
      </c>
      <c r="O45" s="36">
        <v>1</v>
      </c>
      <c r="P45" s="36">
        <v>29276381</v>
      </c>
      <c r="Q45" s="36" t="s">
        <v>589</v>
      </c>
      <c r="R45" s="36" t="s">
        <v>590</v>
      </c>
      <c r="S45" s="36" t="s">
        <v>591</v>
      </c>
      <c r="T45" s="39">
        <v>21088</v>
      </c>
    </row>
    <row r="46" spans="1:20" x14ac:dyDescent="0.25">
      <c r="A46" s="1">
        <v>1316</v>
      </c>
      <c r="B46" s="2">
        <v>182982971316</v>
      </c>
      <c r="C46" s="1" t="s">
        <v>345</v>
      </c>
      <c r="D46" s="1">
        <v>2020</v>
      </c>
      <c r="E46" s="1">
        <v>4</v>
      </c>
      <c r="F46" s="1">
        <v>10</v>
      </c>
      <c r="G46" s="1">
        <v>12</v>
      </c>
      <c r="H46" s="1">
        <v>67</v>
      </c>
      <c r="I46" s="1">
        <v>12</v>
      </c>
      <c r="J46" s="1">
        <v>55</v>
      </c>
      <c r="K46" s="1">
        <v>0</v>
      </c>
      <c r="L46" s="40"/>
      <c r="M46" s="38">
        <v>182638901318</v>
      </c>
      <c r="N46" s="36" t="str">
        <f t="shared" si="0"/>
        <v>ROSAS   ALFARO   PATRICIA MARISOL</v>
      </c>
      <c r="O46" s="36">
        <v>1</v>
      </c>
      <c r="P46" s="36">
        <v>29560625</v>
      </c>
      <c r="Q46" s="36" t="s">
        <v>592</v>
      </c>
      <c r="R46" s="36" t="s">
        <v>593</v>
      </c>
      <c r="S46" s="36" t="s">
        <v>594</v>
      </c>
      <c r="T46" s="39">
        <v>25952</v>
      </c>
    </row>
    <row r="47" spans="1:20" x14ac:dyDescent="0.25">
      <c r="A47" s="1">
        <v>1316</v>
      </c>
      <c r="B47" s="2">
        <v>51388151316</v>
      </c>
      <c r="C47" s="1" t="s">
        <v>346</v>
      </c>
      <c r="D47" s="1">
        <v>2020</v>
      </c>
      <c r="E47" s="1">
        <v>4</v>
      </c>
      <c r="F47" s="1">
        <v>0</v>
      </c>
      <c r="G47" s="1">
        <v>0</v>
      </c>
      <c r="H47" s="1">
        <v>4</v>
      </c>
      <c r="I47" s="1">
        <v>0</v>
      </c>
      <c r="J47" s="1">
        <v>4</v>
      </c>
      <c r="K47" s="1">
        <v>0</v>
      </c>
      <c r="L47" s="40"/>
      <c r="M47" s="38">
        <v>182646451298</v>
      </c>
      <c r="N47" s="36" t="str">
        <f t="shared" si="0"/>
        <v>SANZ   GUTIERREZ   JORGE JHONNY</v>
      </c>
      <c r="O47" s="36">
        <v>1</v>
      </c>
      <c r="P47" s="36">
        <v>29402987</v>
      </c>
      <c r="Q47" s="36" t="s">
        <v>595</v>
      </c>
      <c r="R47" s="36" t="s">
        <v>596</v>
      </c>
      <c r="S47" s="36" t="s">
        <v>597</v>
      </c>
      <c r="T47" s="39">
        <v>24034</v>
      </c>
    </row>
    <row r="48" spans="1:20" x14ac:dyDescent="0.25">
      <c r="A48" s="1">
        <v>1316</v>
      </c>
      <c r="B48" s="2">
        <v>94810951316</v>
      </c>
      <c r="C48" s="1" t="s">
        <v>347</v>
      </c>
      <c r="D48" s="1">
        <v>2020</v>
      </c>
      <c r="E48" s="1">
        <v>4</v>
      </c>
      <c r="F48" s="1">
        <v>0</v>
      </c>
      <c r="G48" s="1">
        <v>0</v>
      </c>
      <c r="H48" s="1">
        <v>7</v>
      </c>
      <c r="I48" s="1">
        <v>0</v>
      </c>
      <c r="J48" s="1">
        <v>7</v>
      </c>
      <c r="K48" s="1">
        <v>0</v>
      </c>
      <c r="L48" s="40"/>
      <c r="M48" s="38">
        <v>182982971298</v>
      </c>
      <c r="N48" s="36" t="str">
        <f t="shared" si="0"/>
        <v>IQUIRA   TORRES   SATURNINA GLADIS</v>
      </c>
      <c r="O48" s="36">
        <v>1</v>
      </c>
      <c r="P48" s="36">
        <v>29256574</v>
      </c>
      <c r="Q48" s="36" t="s">
        <v>598</v>
      </c>
      <c r="R48" s="36" t="s">
        <v>599</v>
      </c>
      <c r="S48" s="36" t="s">
        <v>600</v>
      </c>
      <c r="T48" s="39">
        <v>19327</v>
      </c>
    </row>
    <row r="49" spans="1:20" x14ac:dyDescent="0.25">
      <c r="A49" s="1">
        <v>1316</v>
      </c>
      <c r="B49" s="2">
        <v>51394381316</v>
      </c>
      <c r="C49" s="1" t="s">
        <v>348</v>
      </c>
      <c r="D49" s="1">
        <v>2020</v>
      </c>
      <c r="E49" s="1">
        <v>4</v>
      </c>
      <c r="F49" s="1">
        <v>9</v>
      </c>
      <c r="G49" s="1">
        <v>14</v>
      </c>
      <c r="H49" s="1">
        <v>98</v>
      </c>
      <c r="I49" s="1">
        <v>14</v>
      </c>
      <c r="J49" s="1">
        <v>84</v>
      </c>
      <c r="K49" s="1">
        <v>0</v>
      </c>
      <c r="L49" s="40"/>
      <c r="M49" s="38">
        <v>183401871316</v>
      </c>
      <c r="N49" s="36" t="str">
        <f t="shared" si="0"/>
        <v>FLORES   LARICO   NILDA NANCY</v>
      </c>
      <c r="O49" s="36">
        <v>1</v>
      </c>
      <c r="P49" s="36">
        <v>29531114</v>
      </c>
      <c r="Q49" s="36" t="s">
        <v>541</v>
      </c>
      <c r="R49" s="36" t="s">
        <v>562</v>
      </c>
      <c r="S49" s="36" t="s">
        <v>563</v>
      </c>
      <c r="T49" s="39">
        <v>26576</v>
      </c>
    </row>
    <row r="50" spans="1:20" x14ac:dyDescent="0.25">
      <c r="A50" s="1">
        <v>1316</v>
      </c>
      <c r="B50" s="2">
        <v>181818181316</v>
      </c>
      <c r="C50" s="1" t="s">
        <v>349</v>
      </c>
      <c r="D50" s="1">
        <v>2020</v>
      </c>
      <c r="E50" s="1">
        <v>4</v>
      </c>
      <c r="F50" s="1">
        <v>0</v>
      </c>
      <c r="G50" s="1">
        <v>3</v>
      </c>
      <c r="H50" s="1">
        <v>4</v>
      </c>
      <c r="I50" s="1">
        <v>3</v>
      </c>
      <c r="J50" s="1">
        <v>1</v>
      </c>
      <c r="K50" s="1">
        <v>0</v>
      </c>
      <c r="L50" s="40"/>
      <c r="M50" s="38">
        <v>183567981318</v>
      </c>
      <c r="N50" s="36" t="str">
        <f t="shared" si="0"/>
        <v>QUISPE   CALLAPAZA   BLANCA AGUEDA</v>
      </c>
      <c r="O50" s="36">
        <v>1</v>
      </c>
      <c r="P50" s="36">
        <v>29415489</v>
      </c>
      <c r="Q50" s="36" t="s">
        <v>520</v>
      </c>
      <c r="R50" s="36" t="s">
        <v>568</v>
      </c>
      <c r="S50" s="36" t="s">
        <v>569</v>
      </c>
      <c r="T50" s="39">
        <v>26334</v>
      </c>
    </row>
    <row r="51" spans="1:20" x14ac:dyDescent="0.25">
      <c r="A51" s="1">
        <v>1316</v>
      </c>
      <c r="B51" s="2">
        <v>51391841316</v>
      </c>
      <c r="C51" s="1" t="s">
        <v>350</v>
      </c>
      <c r="D51" s="1">
        <v>2020</v>
      </c>
      <c r="E51" s="1">
        <v>4</v>
      </c>
      <c r="F51" s="1">
        <v>0</v>
      </c>
      <c r="G51" s="1">
        <v>1</v>
      </c>
      <c r="H51" s="1">
        <v>2</v>
      </c>
      <c r="I51" s="1">
        <v>1</v>
      </c>
      <c r="J51" s="1">
        <v>1</v>
      </c>
      <c r="K51" s="1">
        <v>0</v>
      </c>
      <c r="L51" s="40"/>
      <c r="M51" s="38">
        <v>183610611298</v>
      </c>
      <c r="N51" s="36" t="str">
        <f t="shared" si="0"/>
        <v>QUISPE   SILES   NATALIA NATIVIDAD</v>
      </c>
      <c r="O51" s="36">
        <v>1</v>
      </c>
      <c r="P51" s="36">
        <v>29454630</v>
      </c>
      <c r="Q51" s="36" t="s">
        <v>520</v>
      </c>
      <c r="R51" s="36" t="s">
        <v>601</v>
      </c>
      <c r="S51" s="36" t="s">
        <v>602</v>
      </c>
      <c r="T51" s="39">
        <v>19718</v>
      </c>
    </row>
    <row r="52" spans="1:20" x14ac:dyDescent="0.25">
      <c r="A52" s="1">
        <v>1316</v>
      </c>
      <c r="B52" s="2">
        <v>181651881316</v>
      </c>
      <c r="C52" s="1" t="s">
        <v>351</v>
      </c>
      <c r="D52" s="1">
        <v>2020</v>
      </c>
      <c r="E52" s="1">
        <v>4</v>
      </c>
      <c r="F52" s="1">
        <v>0</v>
      </c>
      <c r="G52" s="1">
        <v>0</v>
      </c>
      <c r="H52" s="1">
        <v>7</v>
      </c>
      <c r="I52" s="1">
        <v>0</v>
      </c>
      <c r="J52" s="1">
        <v>7</v>
      </c>
      <c r="K52" s="1">
        <v>0</v>
      </c>
      <c r="L52" s="40"/>
      <c r="M52" s="38">
        <v>183939041318</v>
      </c>
      <c r="N52" s="36" t="str">
        <f t="shared" si="0"/>
        <v>MAMANI   APAZA   RENE HERNAN</v>
      </c>
      <c r="O52" s="36">
        <v>1</v>
      </c>
      <c r="P52" s="36">
        <v>29377829</v>
      </c>
      <c r="Q52" s="36" t="s">
        <v>536</v>
      </c>
      <c r="R52" s="36" t="s">
        <v>502</v>
      </c>
      <c r="S52" s="36" t="s">
        <v>603</v>
      </c>
      <c r="T52" s="39">
        <v>19198</v>
      </c>
    </row>
    <row r="53" spans="1:20" x14ac:dyDescent="0.25">
      <c r="A53" s="1">
        <v>1316</v>
      </c>
      <c r="B53" s="2">
        <v>181874551316</v>
      </c>
      <c r="C53" s="1" t="s">
        <v>352</v>
      </c>
      <c r="D53" s="1">
        <v>2020</v>
      </c>
      <c r="E53" s="1">
        <v>4</v>
      </c>
      <c r="F53" s="1">
        <v>6</v>
      </c>
      <c r="G53" s="1">
        <v>10</v>
      </c>
      <c r="H53" s="1">
        <v>92</v>
      </c>
      <c r="I53" s="1">
        <v>10</v>
      </c>
      <c r="J53" s="1">
        <v>82</v>
      </c>
      <c r="K53" s="1">
        <v>0</v>
      </c>
      <c r="L53" s="40"/>
      <c r="M53" s="38">
        <v>184184661316</v>
      </c>
      <c r="N53" s="36" t="str">
        <f t="shared" si="0"/>
        <v>CHAMBI   TICONA DE CONDORI   YOLANDA</v>
      </c>
      <c r="O53" s="36">
        <v>1</v>
      </c>
      <c r="P53" s="36">
        <v>29419048</v>
      </c>
      <c r="Q53" s="36" t="s">
        <v>604</v>
      </c>
      <c r="R53" s="36" t="s">
        <v>605</v>
      </c>
      <c r="S53" s="36" t="s">
        <v>606</v>
      </c>
      <c r="T53" s="39">
        <v>23651</v>
      </c>
    </row>
    <row r="54" spans="1:20" x14ac:dyDescent="0.25">
      <c r="A54" s="1">
        <v>1316</v>
      </c>
      <c r="B54" s="2">
        <v>183401871316</v>
      </c>
      <c r="C54" s="1" t="s">
        <v>353</v>
      </c>
      <c r="D54" s="1">
        <v>2020</v>
      </c>
      <c r="E54" s="1">
        <v>4</v>
      </c>
      <c r="F54" s="1">
        <v>4</v>
      </c>
      <c r="G54" s="1">
        <v>5</v>
      </c>
      <c r="H54" s="1">
        <v>38</v>
      </c>
      <c r="I54" s="1">
        <v>5</v>
      </c>
      <c r="J54" s="1">
        <v>33</v>
      </c>
      <c r="K54" s="1">
        <v>0</v>
      </c>
      <c r="L54" s="40"/>
      <c r="M54" s="38">
        <v>184214671298</v>
      </c>
      <c r="N54" s="36" t="str">
        <f t="shared" si="0"/>
        <v>CHAMA   ZU?IGA   LOURDES SABINA</v>
      </c>
      <c r="O54" s="36">
        <v>1</v>
      </c>
      <c r="P54" s="36">
        <v>29460242</v>
      </c>
      <c r="Q54" s="36" t="s">
        <v>607</v>
      </c>
      <c r="R54" s="36" t="s">
        <v>608</v>
      </c>
      <c r="S54" s="36" t="s">
        <v>609</v>
      </c>
      <c r="T54" s="39">
        <v>20851</v>
      </c>
    </row>
    <row r="55" spans="1:20" x14ac:dyDescent="0.25">
      <c r="A55" s="1">
        <v>1316</v>
      </c>
      <c r="B55" s="2">
        <v>183152511316</v>
      </c>
      <c r="C55" s="1" t="s">
        <v>354</v>
      </c>
      <c r="D55" s="1">
        <v>2020</v>
      </c>
      <c r="E55" s="1">
        <v>4</v>
      </c>
      <c r="F55" s="1">
        <v>2</v>
      </c>
      <c r="G55" s="1">
        <v>3</v>
      </c>
      <c r="H55" s="1">
        <v>72</v>
      </c>
      <c r="I55" s="1">
        <v>3</v>
      </c>
      <c r="J55" s="1">
        <v>69</v>
      </c>
      <c r="K55" s="1">
        <v>0</v>
      </c>
      <c r="L55" s="40"/>
      <c r="M55" s="38">
        <v>184605741318</v>
      </c>
      <c r="N55" s="36" t="str">
        <f t="shared" si="0"/>
        <v>DUE?AS   CARPIO   RUPERTO BENJAMIN</v>
      </c>
      <c r="O55" s="36">
        <v>1</v>
      </c>
      <c r="P55" s="36">
        <v>29386359</v>
      </c>
      <c r="Q55" s="36" t="s">
        <v>572</v>
      </c>
      <c r="R55" s="36" t="s">
        <v>573</v>
      </c>
      <c r="S55" s="36" t="s">
        <v>574</v>
      </c>
      <c r="T55" s="39">
        <v>20175</v>
      </c>
    </row>
    <row r="56" spans="1:20" x14ac:dyDescent="0.25">
      <c r="A56" s="1">
        <v>1316</v>
      </c>
      <c r="B56" s="2">
        <v>21571611316</v>
      </c>
      <c r="C56" s="1" t="s">
        <v>355</v>
      </c>
      <c r="D56" s="1">
        <v>2020</v>
      </c>
      <c r="E56" s="1">
        <v>4</v>
      </c>
      <c r="F56" s="1">
        <v>2</v>
      </c>
      <c r="G56" s="1">
        <v>3</v>
      </c>
      <c r="H56" s="1">
        <v>72</v>
      </c>
      <c r="I56" s="1">
        <v>3</v>
      </c>
      <c r="J56" s="1">
        <v>69</v>
      </c>
      <c r="K56" s="1">
        <v>0</v>
      </c>
      <c r="L56" s="40"/>
      <c r="M56" s="38">
        <v>184804471298</v>
      </c>
      <c r="N56" s="36" t="str">
        <f t="shared" si="0"/>
        <v>TICONA   DELGADO   AURORA LIVIA</v>
      </c>
      <c r="O56" s="36">
        <v>1</v>
      </c>
      <c r="P56" s="36">
        <v>29425421</v>
      </c>
      <c r="Q56" s="36" t="s">
        <v>610</v>
      </c>
      <c r="R56" s="36" t="s">
        <v>611</v>
      </c>
      <c r="S56" s="36" t="s">
        <v>612</v>
      </c>
      <c r="T56" s="39">
        <v>25878</v>
      </c>
    </row>
    <row r="57" spans="1:20" x14ac:dyDescent="0.25">
      <c r="A57" s="1">
        <v>1317</v>
      </c>
      <c r="B57" s="2">
        <v>5201871317</v>
      </c>
      <c r="C57" s="1" t="s">
        <v>356</v>
      </c>
      <c r="D57" s="1">
        <v>2020</v>
      </c>
      <c r="E57" s="1">
        <v>4</v>
      </c>
      <c r="F57" s="1">
        <v>0</v>
      </c>
      <c r="G57" s="1">
        <v>0</v>
      </c>
      <c r="H57" s="1">
        <v>2</v>
      </c>
      <c r="I57" s="1">
        <v>0</v>
      </c>
      <c r="J57" s="1">
        <v>2</v>
      </c>
      <c r="K57" s="1">
        <v>0</v>
      </c>
      <c r="L57" s="40"/>
      <c r="M57" s="38">
        <v>105763181316</v>
      </c>
      <c r="N57" s="36" t="str">
        <f t="shared" si="0"/>
        <v>HALLASI   ARISACA   NELY MARIA</v>
      </c>
      <c r="O57" s="36">
        <v>1</v>
      </c>
      <c r="P57" s="36">
        <v>41222251</v>
      </c>
      <c r="Q57" s="36" t="s">
        <v>511</v>
      </c>
      <c r="R57" s="36" t="s">
        <v>512</v>
      </c>
      <c r="S57" s="36" t="s">
        <v>513</v>
      </c>
      <c r="T57" s="39">
        <v>29881</v>
      </c>
    </row>
    <row r="58" spans="1:20" x14ac:dyDescent="0.25">
      <c r="A58" s="1">
        <v>1317</v>
      </c>
      <c r="B58" s="2">
        <v>5201921317</v>
      </c>
      <c r="C58" s="1" t="s">
        <v>357</v>
      </c>
      <c r="D58" s="1">
        <v>2020</v>
      </c>
      <c r="E58" s="1">
        <v>4</v>
      </c>
      <c r="F58" s="1">
        <v>0</v>
      </c>
      <c r="G58" s="1">
        <v>0</v>
      </c>
      <c r="H58" s="1">
        <v>16</v>
      </c>
      <c r="I58" s="1">
        <v>0</v>
      </c>
      <c r="J58" s="1">
        <v>16</v>
      </c>
      <c r="K58" s="1">
        <v>0</v>
      </c>
      <c r="L58" s="40"/>
      <c r="M58" s="38">
        <v>15823651317</v>
      </c>
      <c r="N58" s="36" t="str">
        <f t="shared" si="0"/>
        <v>YACO   ESTRADA   ROCIO MILAGROS</v>
      </c>
      <c r="O58" s="36">
        <v>1</v>
      </c>
      <c r="P58" s="36">
        <v>70467228</v>
      </c>
      <c r="Q58" s="36" t="s">
        <v>613</v>
      </c>
      <c r="R58" s="36" t="s">
        <v>614</v>
      </c>
      <c r="S58" s="36" t="s">
        <v>615</v>
      </c>
      <c r="T58" s="39">
        <v>34125</v>
      </c>
    </row>
    <row r="59" spans="1:20" x14ac:dyDescent="0.25">
      <c r="A59" s="1">
        <v>1317</v>
      </c>
      <c r="B59" s="2">
        <v>5201981317</v>
      </c>
      <c r="C59" s="1" t="s">
        <v>358</v>
      </c>
      <c r="D59" s="1">
        <v>2020</v>
      </c>
      <c r="E59" s="1">
        <v>4</v>
      </c>
      <c r="F59" s="1">
        <v>11</v>
      </c>
      <c r="G59" s="1">
        <v>17</v>
      </c>
      <c r="H59" s="1">
        <v>49</v>
      </c>
      <c r="I59" s="1">
        <v>15</v>
      </c>
      <c r="J59" s="1">
        <v>32</v>
      </c>
      <c r="K59" s="1">
        <v>2</v>
      </c>
      <c r="L59" s="40"/>
      <c r="M59" s="38">
        <v>181759981298</v>
      </c>
      <c r="N59" s="36" t="str">
        <f t="shared" si="0"/>
        <v>MAMANI   CORNEJO   BERNARDINO ELDER</v>
      </c>
      <c r="O59" s="36">
        <v>1</v>
      </c>
      <c r="P59" s="36">
        <v>29429005</v>
      </c>
      <c r="Q59" s="36" t="s">
        <v>536</v>
      </c>
      <c r="R59" s="36" t="s">
        <v>566</v>
      </c>
      <c r="S59" s="36" t="s">
        <v>616</v>
      </c>
      <c r="T59" s="39">
        <v>20595</v>
      </c>
    </row>
    <row r="60" spans="1:20" x14ac:dyDescent="0.25">
      <c r="A60" s="1">
        <v>1317</v>
      </c>
      <c r="B60" s="2">
        <v>7439441317</v>
      </c>
      <c r="C60" s="1" t="s">
        <v>359</v>
      </c>
      <c r="D60" s="1">
        <v>2020</v>
      </c>
      <c r="E60" s="1">
        <v>4</v>
      </c>
      <c r="F60" s="1">
        <v>0</v>
      </c>
      <c r="G60" s="1">
        <v>0</v>
      </c>
      <c r="H60" s="1">
        <v>2</v>
      </c>
      <c r="I60" s="1">
        <v>0</v>
      </c>
      <c r="J60" s="1">
        <v>2</v>
      </c>
      <c r="K60" s="1">
        <v>0</v>
      </c>
      <c r="L60" s="40"/>
      <c r="M60" s="38">
        <v>181937111298</v>
      </c>
      <c r="N60" s="36" t="str">
        <f t="shared" si="0"/>
        <v>TEJADA   ZAVALA   CARMEN VICTORIA</v>
      </c>
      <c r="O60" s="36">
        <v>1</v>
      </c>
      <c r="P60" s="36">
        <v>29278869</v>
      </c>
      <c r="Q60" s="36" t="s">
        <v>617</v>
      </c>
      <c r="R60" s="36" t="s">
        <v>618</v>
      </c>
      <c r="S60" s="36" t="s">
        <v>619</v>
      </c>
      <c r="T60" s="39">
        <v>20340</v>
      </c>
    </row>
    <row r="61" spans="1:20" x14ac:dyDescent="0.25">
      <c r="A61" s="1">
        <v>1317</v>
      </c>
      <c r="B61" s="2">
        <v>16381371317</v>
      </c>
      <c r="C61" s="1" t="s">
        <v>360</v>
      </c>
      <c r="D61" s="1">
        <v>2020</v>
      </c>
      <c r="E61" s="1">
        <v>4</v>
      </c>
      <c r="F61" s="1">
        <v>0</v>
      </c>
      <c r="G61" s="1">
        <v>0</v>
      </c>
      <c r="H61" s="1">
        <v>1</v>
      </c>
      <c r="I61" s="1">
        <v>0</v>
      </c>
      <c r="J61" s="1">
        <v>1</v>
      </c>
      <c r="K61" s="1">
        <v>0</v>
      </c>
      <c r="L61" s="40"/>
      <c r="M61" s="38">
        <v>182982971316</v>
      </c>
      <c r="N61" s="36" t="str">
        <f t="shared" si="0"/>
        <v>IQUIRA   TORRES   SATURNINA GLADIS</v>
      </c>
      <c r="O61" s="36">
        <v>1</v>
      </c>
      <c r="P61" s="36">
        <v>29256574</v>
      </c>
      <c r="Q61" s="36" t="s">
        <v>598</v>
      </c>
      <c r="R61" s="36" t="s">
        <v>599</v>
      </c>
      <c r="S61" s="36" t="s">
        <v>600</v>
      </c>
      <c r="T61" s="39">
        <v>19327</v>
      </c>
    </row>
    <row r="62" spans="1:20" x14ac:dyDescent="0.25">
      <c r="A62" s="1">
        <v>1317</v>
      </c>
      <c r="B62" s="2">
        <v>6405041317</v>
      </c>
      <c r="C62" s="1" t="s">
        <v>361</v>
      </c>
      <c r="D62" s="1">
        <v>2020</v>
      </c>
      <c r="E62" s="1">
        <v>4</v>
      </c>
      <c r="F62" s="1">
        <v>1</v>
      </c>
      <c r="G62" s="1">
        <v>1</v>
      </c>
      <c r="H62" s="1">
        <v>62</v>
      </c>
      <c r="I62" s="1">
        <v>1</v>
      </c>
      <c r="J62" s="1">
        <v>61</v>
      </c>
      <c r="K62" s="1">
        <v>0</v>
      </c>
      <c r="L62" s="40"/>
      <c r="M62" s="38">
        <v>183037911317</v>
      </c>
      <c r="N62" s="36" t="str">
        <f t="shared" si="0"/>
        <v>GUZMAN   TORREBLANCA   KATHERINE GUADALUPE</v>
      </c>
      <c r="O62" s="36">
        <v>1</v>
      </c>
      <c r="P62" s="36">
        <v>29597994</v>
      </c>
      <c r="Q62" s="36" t="s">
        <v>620</v>
      </c>
      <c r="R62" s="36" t="s">
        <v>621</v>
      </c>
      <c r="S62" s="36" t="s">
        <v>622</v>
      </c>
      <c r="T62" s="39">
        <v>26636</v>
      </c>
    </row>
    <row r="63" spans="1:20" x14ac:dyDescent="0.25">
      <c r="A63" s="1">
        <v>1317</v>
      </c>
      <c r="B63" s="2">
        <v>16095581317</v>
      </c>
      <c r="C63" s="1" t="s">
        <v>362</v>
      </c>
      <c r="D63" s="1">
        <v>2020</v>
      </c>
      <c r="E63" s="1">
        <v>4</v>
      </c>
      <c r="F63" s="1">
        <v>0</v>
      </c>
      <c r="G63" s="1">
        <v>0</v>
      </c>
      <c r="H63" s="1">
        <v>2</v>
      </c>
      <c r="I63" s="1">
        <v>0</v>
      </c>
      <c r="J63" s="1">
        <v>2</v>
      </c>
      <c r="K63" s="1">
        <v>0</v>
      </c>
      <c r="L63" s="40"/>
      <c r="M63" s="38">
        <v>183659311298</v>
      </c>
      <c r="N63" s="36" t="str">
        <f t="shared" si="0"/>
        <v>FERNANDEZ   COAGUILA   ROSINA DURIE</v>
      </c>
      <c r="O63" s="36">
        <v>1</v>
      </c>
      <c r="P63" s="36">
        <v>29570392</v>
      </c>
      <c r="Q63" s="36" t="s">
        <v>581</v>
      </c>
      <c r="R63" s="36" t="s">
        <v>623</v>
      </c>
      <c r="S63" s="36" t="s">
        <v>624</v>
      </c>
      <c r="T63" s="39">
        <v>24916</v>
      </c>
    </row>
    <row r="64" spans="1:20" x14ac:dyDescent="0.25">
      <c r="A64" s="1">
        <v>1317</v>
      </c>
      <c r="B64" s="2">
        <v>5201791317</v>
      </c>
      <c r="C64" s="1" t="s">
        <v>363</v>
      </c>
      <c r="D64" s="1">
        <v>2020</v>
      </c>
      <c r="E64" s="1">
        <v>4</v>
      </c>
      <c r="F64" s="1">
        <v>1</v>
      </c>
      <c r="G64" s="1">
        <v>3</v>
      </c>
      <c r="H64" s="1">
        <v>32</v>
      </c>
      <c r="I64" s="1">
        <v>3</v>
      </c>
      <c r="J64" s="1">
        <v>29</v>
      </c>
      <c r="K64" s="1">
        <v>0</v>
      </c>
      <c r="L64" s="40"/>
      <c r="M64" s="38">
        <v>183798171317</v>
      </c>
      <c r="N64" s="36" t="str">
        <f t="shared" si="0"/>
        <v>MEDINA   ABRIL   JHON JOSE</v>
      </c>
      <c r="O64" s="36">
        <v>1</v>
      </c>
      <c r="P64" s="36">
        <v>29610125</v>
      </c>
      <c r="Q64" s="36" t="s">
        <v>625</v>
      </c>
      <c r="R64" s="36" t="s">
        <v>478</v>
      </c>
      <c r="S64" s="36" t="s">
        <v>626</v>
      </c>
      <c r="T64" s="39">
        <v>26977</v>
      </c>
    </row>
    <row r="65" spans="1:20" x14ac:dyDescent="0.25">
      <c r="A65" s="1">
        <v>1317</v>
      </c>
      <c r="B65" s="2">
        <v>5201831317</v>
      </c>
      <c r="C65" s="1" t="s">
        <v>364</v>
      </c>
      <c r="D65" s="1">
        <v>2020</v>
      </c>
      <c r="E65" s="1">
        <v>4</v>
      </c>
      <c r="F65" s="1">
        <v>0</v>
      </c>
      <c r="G65" s="1">
        <v>0</v>
      </c>
      <c r="H65" s="1">
        <v>2</v>
      </c>
      <c r="I65" s="1">
        <v>0</v>
      </c>
      <c r="J65" s="1">
        <v>2</v>
      </c>
      <c r="K65" s="1">
        <v>0</v>
      </c>
      <c r="L65" s="40"/>
      <c r="M65" s="38">
        <v>183939041298</v>
      </c>
      <c r="N65" s="36" t="str">
        <f t="shared" si="0"/>
        <v>MAMANI   APAZA   RENE HERNAN</v>
      </c>
      <c r="O65" s="36">
        <v>1</v>
      </c>
      <c r="P65" s="36">
        <v>29377829</v>
      </c>
      <c r="Q65" s="36" t="s">
        <v>536</v>
      </c>
      <c r="R65" s="36" t="s">
        <v>502</v>
      </c>
      <c r="S65" s="36" t="s">
        <v>603</v>
      </c>
      <c r="T65" s="39">
        <v>19198</v>
      </c>
    </row>
    <row r="66" spans="1:20" x14ac:dyDescent="0.25">
      <c r="A66" s="1">
        <v>1317</v>
      </c>
      <c r="B66" s="2">
        <v>7687901317</v>
      </c>
      <c r="C66" s="1" t="s">
        <v>365</v>
      </c>
      <c r="D66" s="1">
        <v>2020</v>
      </c>
      <c r="E66" s="1">
        <v>4</v>
      </c>
      <c r="F66" s="1">
        <v>4</v>
      </c>
      <c r="G66" s="1">
        <v>10</v>
      </c>
      <c r="H66" s="1">
        <v>65</v>
      </c>
      <c r="I66" s="1">
        <v>9</v>
      </c>
      <c r="J66" s="1">
        <v>55</v>
      </c>
      <c r="K66" s="1">
        <v>1</v>
      </c>
      <c r="L66" s="40"/>
      <c r="M66" s="38">
        <v>184278971298</v>
      </c>
      <c r="N66" s="36" t="str">
        <f t="shared" si="0"/>
        <v>DEL CARPIO   CARPIO   WILLY JULIO</v>
      </c>
      <c r="O66" s="36">
        <v>1</v>
      </c>
      <c r="P66" s="36">
        <v>29612409</v>
      </c>
      <c r="Q66" s="36" t="s">
        <v>627</v>
      </c>
      <c r="R66" s="36" t="s">
        <v>573</v>
      </c>
      <c r="S66" s="36" t="s">
        <v>628</v>
      </c>
      <c r="T66" s="39">
        <v>22423</v>
      </c>
    </row>
    <row r="67" spans="1:20" x14ac:dyDescent="0.25">
      <c r="A67" s="1">
        <v>1317</v>
      </c>
      <c r="B67" s="2">
        <v>5201681317</v>
      </c>
      <c r="C67" s="1" t="s">
        <v>366</v>
      </c>
      <c r="D67" s="1">
        <v>2020</v>
      </c>
      <c r="E67" s="1">
        <v>4</v>
      </c>
      <c r="F67" s="1">
        <v>0</v>
      </c>
      <c r="G67" s="1">
        <v>2</v>
      </c>
      <c r="H67" s="1">
        <v>16</v>
      </c>
      <c r="I67" s="1">
        <v>2</v>
      </c>
      <c r="J67" s="1">
        <v>14</v>
      </c>
      <c r="K67" s="1">
        <v>0</v>
      </c>
      <c r="L67" s="40"/>
      <c r="M67" s="38">
        <v>185030611298</v>
      </c>
      <c r="N67" s="36" t="str">
        <f t="shared" si="0"/>
        <v>FLORES   GUTIERREZ   RENZO</v>
      </c>
      <c r="O67" s="36">
        <v>1</v>
      </c>
      <c r="P67" s="36">
        <v>29717124</v>
      </c>
      <c r="Q67" s="36" t="s">
        <v>541</v>
      </c>
      <c r="R67" s="36" t="s">
        <v>596</v>
      </c>
      <c r="S67" s="36" t="s">
        <v>629</v>
      </c>
      <c r="T67" s="39">
        <v>27833</v>
      </c>
    </row>
    <row r="68" spans="1:20" x14ac:dyDescent="0.25">
      <c r="A68" s="1">
        <v>1318</v>
      </c>
      <c r="B68" s="2">
        <v>183265201318</v>
      </c>
      <c r="C68" s="1" t="s">
        <v>367</v>
      </c>
      <c r="D68" s="1">
        <v>2020</v>
      </c>
      <c r="E68" s="1">
        <v>4</v>
      </c>
      <c r="F68" s="1">
        <v>1</v>
      </c>
      <c r="G68" s="1">
        <v>2</v>
      </c>
      <c r="H68" s="1">
        <v>15</v>
      </c>
      <c r="I68" s="1">
        <v>2</v>
      </c>
      <c r="J68" s="1">
        <v>13</v>
      </c>
      <c r="K68" s="1">
        <v>0</v>
      </c>
      <c r="L68" s="40"/>
      <c r="M68" s="38">
        <v>103830951317</v>
      </c>
      <c r="N68" s="36" t="str">
        <f t="shared" si="0"/>
        <v>MOROCCO   ARAPA   ENZO NICOLE</v>
      </c>
      <c r="O68" s="36">
        <v>1</v>
      </c>
      <c r="P68" s="36">
        <v>76852869</v>
      </c>
      <c r="Q68" s="36" t="s">
        <v>630</v>
      </c>
      <c r="R68" s="36" t="s">
        <v>631</v>
      </c>
      <c r="S68" s="36" t="s">
        <v>632</v>
      </c>
      <c r="T68" s="39">
        <v>34846</v>
      </c>
    </row>
    <row r="69" spans="1:20" x14ac:dyDescent="0.25">
      <c r="A69" s="1">
        <v>1318</v>
      </c>
      <c r="B69" s="2">
        <v>185097301318</v>
      </c>
      <c r="C69" s="1" t="s">
        <v>368</v>
      </c>
      <c r="D69" s="1">
        <v>2020</v>
      </c>
      <c r="E69" s="1">
        <v>4</v>
      </c>
      <c r="F69" s="1">
        <v>0</v>
      </c>
      <c r="G69" s="1">
        <v>0</v>
      </c>
      <c r="H69" s="1">
        <v>2</v>
      </c>
      <c r="I69" s="1">
        <v>0</v>
      </c>
      <c r="J69" s="1">
        <v>2</v>
      </c>
      <c r="K69" s="1">
        <v>0</v>
      </c>
      <c r="L69" s="40"/>
      <c r="M69" s="38">
        <v>16986601317</v>
      </c>
      <c r="N69" s="36" t="str">
        <f t="shared" si="0"/>
        <v>ALARCON   CORRALES   YULIANA AMPARO</v>
      </c>
      <c r="O69" s="36">
        <v>1</v>
      </c>
      <c r="P69" s="36">
        <v>71992349</v>
      </c>
      <c r="Q69" s="36" t="s">
        <v>547</v>
      </c>
      <c r="R69" s="36" t="s">
        <v>633</v>
      </c>
      <c r="S69" s="36" t="s">
        <v>634</v>
      </c>
      <c r="T69" s="39">
        <v>33821</v>
      </c>
    </row>
    <row r="70" spans="1:20" x14ac:dyDescent="0.25">
      <c r="A70" s="1">
        <v>1318</v>
      </c>
      <c r="B70" s="2">
        <v>51398391318</v>
      </c>
      <c r="C70" s="1" t="s">
        <v>369</v>
      </c>
      <c r="D70" s="1">
        <v>2020</v>
      </c>
      <c r="E70" s="1">
        <v>4</v>
      </c>
      <c r="F70" s="1">
        <v>2</v>
      </c>
      <c r="G70" s="1">
        <v>3</v>
      </c>
      <c r="H70" s="1">
        <v>19</v>
      </c>
      <c r="I70" s="1">
        <v>3</v>
      </c>
      <c r="J70" s="1">
        <v>16</v>
      </c>
      <c r="K70" s="1">
        <v>0</v>
      </c>
      <c r="L70" s="40"/>
      <c r="M70" s="38">
        <v>16986781317</v>
      </c>
      <c r="N70" s="36" t="str">
        <f t="shared" ref="N70:N77" si="1">CONCATENATE(Q70, "   ", R70, "   ",S70)</f>
        <v>MAYTA   AÃ‘AYANQUI   ELIZABETH OLIVIA</v>
      </c>
      <c r="O70" s="36">
        <v>1</v>
      </c>
      <c r="P70" s="36">
        <v>40090530</v>
      </c>
      <c r="Q70" s="36" t="s">
        <v>635</v>
      </c>
      <c r="R70" s="36" t="s">
        <v>636</v>
      </c>
      <c r="S70" s="36" t="s">
        <v>637</v>
      </c>
      <c r="T70" s="39">
        <v>28847</v>
      </c>
    </row>
    <row r="71" spans="1:20" x14ac:dyDescent="0.25">
      <c r="A71" s="1">
        <v>1318</v>
      </c>
      <c r="B71" s="2">
        <v>51400481318</v>
      </c>
      <c r="C71" s="1" t="s">
        <v>370</v>
      </c>
      <c r="D71" s="1">
        <v>2020</v>
      </c>
      <c r="E71" s="1">
        <v>4</v>
      </c>
      <c r="F71" s="1">
        <v>5</v>
      </c>
      <c r="G71" s="1">
        <v>17</v>
      </c>
      <c r="H71" s="1">
        <v>45</v>
      </c>
      <c r="I71" s="1">
        <v>17</v>
      </c>
      <c r="J71" s="1">
        <v>28</v>
      </c>
      <c r="K71" s="1">
        <v>0</v>
      </c>
      <c r="L71" s="40"/>
      <c r="M71" s="38">
        <v>181546271316</v>
      </c>
      <c r="N71" s="36" t="str">
        <f t="shared" si="1"/>
        <v>ALVAREZ   DE SALCEDO   YANET CRISTINA</v>
      </c>
      <c r="O71" s="36">
        <v>1</v>
      </c>
      <c r="P71" s="36">
        <v>29309683</v>
      </c>
      <c r="Q71" s="36" t="s">
        <v>559</v>
      </c>
      <c r="R71" s="36" t="s">
        <v>638</v>
      </c>
      <c r="S71" s="36" t="s">
        <v>639</v>
      </c>
      <c r="T71" s="39">
        <v>20660</v>
      </c>
    </row>
    <row r="72" spans="1:20" x14ac:dyDescent="0.25">
      <c r="A72" s="1">
        <v>1318</v>
      </c>
      <c r="B72" s="2">
        <v>185231701318</v>
      </c>
      <c r="C72" s="1" t="s">
        <v>371</v>
      </c>
      <c r="D72" s="1">
        <v>2020</v>
      </c>
      <c r="E72" s="1">
        <v>4</v>
      </c>
      <c r="F72" s="1">
        <v>9</v>
      </c>
      <c r="G72" s="1">
        <v>18</v>
      </c>
      <c r="H72" s="1">
        <v>56</v>
      </c>
      <c r="I72" s="1">
        <v>18</v>
      </c>
      <c r="J72" s="1">
        <v>38</v>
      </c>
      <c r="K72" s="1">
        <v>0</v>
      </c>
      <c r="L72" s="40"/>
      <c r="M72" s="38">
        <v>181818181316</v>
      </c>
      <c r="N72" s="36" t="str">
        <f t="shared" si="1"/>
        <v>ROSADO   DE MACEDO   GLADIS ASUNCION</v>
      </c>
      <c r="O72" s="36">
        <v>1</v>
      </c>
      <c r="P72" s="36">
        <v>29235467</v>
      </c>
      <c r="Q72" s="36" t="s">
        <v>640</v>
      </c>
      <c r="R72" s="36" t="s">
        <v>641</v>
      </c>
      <c r="S72" s="36" t="s">
        <v>642</v>
      </c>
      <c r="T72" s="39">
        <v>20228</v>
      </c>
    </row>
    <row r="73" spans="1:20" x14ac:dyDescent="0.25">
      <c r="A73" s="1">
        <v>1318</v>
      </c>
      <c r="B73" s="2">
        <v>182638901318</v>
      </c>
      <c r="C73" s="1" t="s">
        <v>372</v>
      </c>
      <c r="D73" s="1">
        <v>2020</v>
      </c>
      <c r="E73" s="1">
        <v>4</v>
      </c>
      <c r="F73" s="1">
        <v>4</v>
      </c>
      <c r="G73" s="1">
        <v>13</v>
      </c>
      <c r="H73" s="1">
        <v>59</v>
      </c>
      <c r="I73" s="1">
        <v>13</v>
      </c>
      <c r="J73" s="1">
        <v>46</v>
      </c>
      <c r="K73" s="1">
        <v>0</v>
      </c>
      <c r="L73" s="40"/>
      <c r="M73" s="38">
        <v>183130681298</v>
      </c>
      <c r="N73" s="36" t="str">
        <f t="shared" si="1"/>
        <v>RODRIGUEZ   VALDERRAMA   CINTHIA INGRID</v>
      </c>
      <c r="O73" s="36">
        <v>1</v>
      </c>
      <c r="P73" s="36">
        <v>29258238</v>
      </c>
      <c r="Q73" s="36" t="s">
        <v>551</v>
      </c>
      <c r="R73" s="36" t="s">
        <v>643</v>
      </c>
      <c r="S73" s="36" t="s">
        <v>644</v>
      </c>
      <c r="T73" s="39">
        <v>21249</v>
      </c>
    </row>
    <row r="74" spans="1:20" x14ac:dyDescent="0.25">
      <c r="A74" s="1">
        <v>1318</v>
      </c>
      <c r="B74" s="2">
        <v>183301841318</v>
      </c>
      <c r="C74" s="1" t="s">
        <v>373</v>
      </c>
      <c r="D74" s="1">
        <v>2020</v>
      </c>
      <c r="E74" s="1">
        <v>4</v>
      </c>
      <c r="F74" s="1">
        <v>4</v>
      </c>
      <c r="G74" s="1">
        <v>5</v>
      </c>
      <c r="H74" s="1">
        <v>60</v>
      </c>
      <c r="I74" s="1">
        <v>4</v>
      </c>
      <c r="J74" s="1">
        <v>55</v>
      </c>
      <c r="K74" s="1">
        <v>1</v>
      </c>
      <c r="L74" s="40"/>
      <c r="M74" s="38">
        <v>183301841318</v>
      </c>
      <c r="N74" s="36" t="str">
        <f t="shared" si="1"/>
        <v>VALDIVIA   QUISPE   SANDRA JUDITH</v>
      </c>
      <c r="O74" s="36">
        <v>1</v>
      </c>
      <c r="P74" s="36">
        <v>29412130</v>
      </c>
      <c r="Q74" s="36" t="s">
        <v>645</v>
      </c>
      <c r="R74" s="36" t="s">
        <v>520</v>
      </c>
      <c r="S74" s="36" t="s">
        <v>646</v>
      </c>
      <c r="T74" s="39">
        <v>25637</v>
      </c>
    </row>
    <row r="75" spans="1:20" x14ac:dyDescent="0.25">
      <c r="A75" s="1">
        <v>1318</v>
      </c>
      <c r="B75" s="2">
        <v>21444181318</v>
      </c>
      <c r="C75" s="1" t="s">
        <v>374</v>
      </c>
      <c r="D75" s="1">
        <v>2020</v>
      </c>
      <c r="E75" s="1">
        <v>4</v>
      </c>
      <c r="F75" s="1">
        <v>2</v>
      </c>
      <c r="G75" s="1">
        <v>3</v>
      </c>
      <c r="H75" s="1">
        <v>12</v>
      </c>
      <c r="I75" s="1">
        <v>3</v>
      </c>
      <c r="J75" s="1">
        <v>9</v>
      </c>
      <c r="K75" s="1">
        <v>0</v>
      </c>
      <c r="L75" s="40"/>
      <c r="M75" s="38">
        <v>183686371316</v>
      </c>
      <c r="N75" s="36" t="str">
        <f t="shared" si="1"/>
        <v>TORRES   TORRES   TERESA JESUS</v>
      </c>
      <c r="O75" s="36">
        <v>1</v>
      </c>
      <c r="P75" s="36">
        <v>29571323</v>
      </c>
      <c r="Q75" s="36" t="s">
        <v>599</v>
      </c>
      <c r="R75" s="36" t="s">
        <v>599</v>
      </c>
      <c r="S75" s="36" t="s">
        <v>647</v>
      </c>
      <c r="T75" s="39">
        <v>25110</v>
      </c>
    </row>
    <row r="76" spans="1:20" x14ac:dyDescent="0.25">
      <c r="A76" s="1">
        <v>1318</v>
      </c>
      <c r="B76" s="2">
        <v>185030611318</v>
      </c>
      <c r="C76" s="1" t="s">
        <v>375</v>
      </c>
      <c r="D76" s="1">
        <v>2020</v>
      </c>
      <c r="E76" s="1">
        <v>4</v>
      </c>
      <c r="F76" s="1">
        <v>28</v>
      </c>
      <c r="G76" s="1">
        <v>35</v>
      </c>
      <c r="H76" s="1">
        <v>90</v>
      </c>
      <c r="I76" s="1">
        <v>33</v>
      </c>
      <c r="J76" s="1">
        <v>55</v>
      </c>
      <c r="K76" s="1">
        <v>2</v>
      </c>
      <c r="L76" s="40"/>
      <c r="M76" s="38">
        <v>184605741298</v>
      </c>
      <c r="N76" s="36" t="str">
        <f t="shared" si="1"/>
        <v>DUE?AS   CARPIO   RUPERTO BENJAMIN</v>
      </c>
      <c r="O76" s="36">
        <v>1</v>
      </c>
      <c r="P76" s="36">
        <v>29386359</v>
      </c>
      <c r="Q76" s="36" t="s">
        <v>572</v>
      </c>
      <c r="R76" s="36" t="s">
        <v>573</v>
      </c>
      <c r="S76" s="36" t="s">
        <v>574</v>
      </c>
      <c r="T76" s="39">
        <v>20175</v>
      </c>
    </row>
    <row r="77" spans="1:20" x14ac:dyDescent="0.25">
      <c r="A77" s="1">
        <v>1318</v>
      </c>
      <c r="B77" s="2">
        <v>51401221318</v>
      </c>
      <c r="C77" s="1" t="s">
        <v>376</v>
      </c>
      <c r="D77" s="1">
        <v>2020</v>
      </c>
      <c r="E77" s="1">
        <v>4</v>
      </c>
      <c r="F77" s="1">
        <v>3</v>
      </c>
      <c r="G77" s="1">
        <v>6</v>
      </c>
      <c r="H77" s="1">
        <v>41</v>
      </c>
      <c r="I77" s="1">
        <v>6</v>
      </c>
      <c r="J77" s="1">
        <v>35</v>
      </c>
      <c r="K77" s="1">
        <v>0</v>
      </c>
      <c r="L77" s="40"/>
      <c r="M77" s="38">
        <v>185030611316</v>
      </c>
      <c r="N77" s="36" t="str">
        <f t="shared" si="1"/>
        <v>FLORES   GUTIERREZ   RENZO</v>
      </c>
      <c r="O77" s="36">
        <v>1</v>
      </c>
      <c r="P77" s="36">
        <v>29717124</v>
      </c>
      <c r="Q77" s="36" t="s">
        <v>541</v>
      </c>
      <c r="R77" s="36" t="s">
        <v>596</v>
      </c>
      <c r="S77" s="36" t="s">
        <v>629</v>
      </c>
      <c r="T77" s="39">
        <v>27833</v>
      </c>
    </row>
    <row r="79" spans="1:20" x14ac:dyDescent="0.25">
      <c r="M79" s="38">
        <v>185030611318</v>
      </c>
      <c r="N79" s="36" t="str">
        <f t="shared" ref="N79:N142" si="2">CONCATENATE(Q79, "   ", R79, "   ",S79)</f>
        <v>FLORES   GUTIERREZ   RENZO</v>
      </c>
      <c r="O79" s="36">
        <v>1</v>
      </c>
      <c r="P79" s="36">
        <v>29717124</v>
      </c>
      <c r="Q79" s="36" t="s">
        <v>541</v>
      </c>
      <c r="R79" s="36" t="s">
        <v>596</v>
      </c>
      <c r="S79" s="36" t="s">
        <v>629</v>
      </c>
      <c r="T79" s="39">
        <v>27833</v>
      </c>
    </row>
    <row r="80" spans="1:20" x14ac:dyDescent="0.25">
      <c r="M80" s="38">
        <v>185097301318</v>
      </c>
      <c r="N80" s="36" t="str">
        <f t="shared" si="2"/>
        <v>BELLIDO   DE FLORES   VILMA MARCELINA</v>
      </c>
      <c r="O80" s="36">
        <v>1</v>
      </c>
      <c r="P80" s="36">
        <v>29651261</v>
      </c>
      <c r="Q80" s="36" t="s">
        <v>648</v>
      </c>
      <c r="R80" s="36" t="s">
        <v>649</v>
      </c>
      <c r="S80" s="36" t="s">
        <v>650</v>
      </c>
      <c r="T80" s="39">
        <v>21917</v>
      </c>
    </row>
    <row r="81" spans="13:20" x14ac:dyDescent="0.25">
      <c r="M81" s="38">
        <v>185231701318</v>
      </c>
      <c r="N81" s="36" t="str">
        <f t="shared" si="2"/>
        <v>VALERIANO   ARCANA   ERNESTO EFRAIN</v>
      </c>
      <c r="O81" s="36">
        <v>1</v>
      </c>
      <c r="P81" s="36">
        <v>29652139</v>
      </c>
      <c r="Q81" s="36" t="s">
        <v>651</v>
      </c>
      <c r="R81" s="36" t="s">
        <v>652</v>
      </c>
      <c r="S81" s="36" t="s">
        <v>653</v>
      </c>
      <c r="T81" s="39">
        <v>27703</v>
      </c>
    </row>
    <row r="82" spans="13:20" x14ac:dyDescent="0.25">
      <c r="M82" s="38">
        <v>186367391298</v>
      </c>
      <c r="N82" s="36" t="str">
        <f t="shared" si="2"/>
        <v>CABRERA   HUAYLLANI   ELVIRA ERIKA</v>
      </c>
      <c r="O82" s="36">
        <v>1</v>
      </c>
      <c r="P82" s="36">
        <v>29695592</v>
      </c>
      <c r="Q82" s="36" t="s">
        <v>654</v>
      </c>
      <c r="R82" s="36" t="s">
        <v>655</v>
      </c>
      <c r="S82" s="36" t="s">
        <v>656</v>
      </c>
      <c r="T82" s="39">
        <v>28103</v>
      </c>
    </row>
    <row r="83" spans="13:20" x14ac:dyDescent="0.25">
      <c r="M83" s="38">
        <v>18947211317</v>
      </c>
      <c r="N83" s="36" t="str">
        <f t="shared" si="2"/>
        <v>BARRIOS   CARLOS   NIMIO</v>
      </c>
      <c r="O83" s="36">
        <v>1</v>
      </c>
      <c r="P83" s="36">
        <v>42474955</v>
      </c>
      <c r="Q83" s="36" t="s">
        <v>657</v>
      </c>
      <c r="R83" s="36" t="s">
        <v>658</v>
      </c>
      <c r="S83" s="36" t="s">
        <v>659</v>
      </c>
      <c r="T83" s="39">
        <v>30522</v>
      </c>
    </row>
    <row r="84" spans="13:20" x14ac:dyDescent="0.25">
      <c r="M84" s="38">
        <v>190636821298</v>
      </c>
      <c r="N84" s="36" t="str">
        <f t="shared" si="2"/>
        <v>MAMANI   BAUTISTA   SHIRLEY GIULIANA</v>
      </c>
      <c r="O84" s="36">
        <v>1</v>
      </c>
      <c r="P84" s="36">
        <v>40032952</v>
      </c>
      <c r="Q84" s="36" t="s">
        <v>536</v>
      </c>
      <c r="R84" s="36" t="s">
        <v>660</v>
      </c>
      <c r="S84" s="36" t="s">
        <v>661</v>
      </c>
      <c r="T84" s="39">
        <v>28802</v>
      </c>
    </row>
    <row r="85" spans="13:20" x14ac:dyDescent="0.25">
      <c r="M85" s="38">
        <v>190772071317</v>
      </c>
      <c r="N85" s="36" t="str">
        <f t="shared" si="2"/>
        <v>CONDORI   BLANCOS   MARIA ELENA</v>
      </c>
      <c r="O85" s="36">
        <v>1</v>
      </c>
      <c r="P85" s="36">
        <v>40032468</v>
      </c>
      <c r="Q85" s="36" t="s">
        <v>533</v>
      </c>
      <c r="R85" s="36" t="s">
        <v>662</v>
      </c>
      <c r="S85" s="36" t="s">
        <v>663</v>
      </c>
      <c r="T85" s="39">
        <v>28778</v>
      </c>
    </row>
    <row r="86" spans="13:20" x14ac:dyDescent="0.25">
      <c r="M86" s="38">
        <v>192435781316</v>
      </c>
      <c r="N86" s="36" t="str">
        <f t="shared" si="2"/>
        <v>MELENDREZ   RUIZ   KARINA MARIBEL</v>
      </c>
      <c r="O86" s="36">
        <v>1</v>
      </c>
      <c r="P86" s="36">
        <v>40413614</v>
      </c>
      <c r="Q86" s="36" t="s">
        <v>664</v>
      </c>
      <c r="R86" s="36" t="s">
        <v>665</v>
      </c>
      <c r="S86" s="36" t="s">
        <v>666</v>
      </c>
      <c r="T86" s="39">
        <v>29124</v>
      </c>
    </row>
    <row r="87" spans="13:20" x14ac:dyDescent="0.25">
      <c r="M87" s="38">
        <v>195803881298</v>
      </c>
      <c r="N87" s="36" t="str">
        <f t="shared" si="2"/>
        <v>PAJUELO   QUISPE   WILLY CONSTANTINO</v>
      </c>
      <c r="O87" s="36">
        <v>1</v>
      </c>
      <c r="P87" s="36">
        <v>40403983</v>
      </c>
      <c r="Q87" s="36" t="s">
        <v>667</v>
      </c>
      <c r="R87" s="36" t="s">
        <v>520</v>
      </c>
      <c r="S87" s="36" t="s">
        <v>668</v>
      </c>
      <c r="T87" s="39">
        <v>28986</v>
      </c>
    </row>
    <row r="88" spans="13:20" x14ac:dyDescent="0.25">
      <c r="M88" s="38">
        <v>199859761318</v>
      </c>
      <c r="N88" s="36" t="str">
        <f t="shared" si="2"/>
        <v>GUTIERREZ   HAYTARA   ADA LUZ</v>
      </c>
      <c r="O88" s="36">
        <v>1</v>
      </c>
      <c r="P88" s="36">
        <v>41413746</v>
      </c>
      <c r="Q88" s="36" t="s">
        <v>596</v>
      </c>
      <c r="R88" s="36" t="s">
        <v>669</v>
      </c>
      <c r="S88" s="36" t="s">
        <v>670</v>
      </c>
      <c r="T88" s="39">
        <v>29957</v>
      </c>
    </row>
    <row r="89" spans="13:20" x14ac:dyDescent="0.25">
      <c r="M89" s="38">
        <v>200276281298</v>
      </c>
      <c r="N89" s="36" t="str">
        <f t="shared" si="2"/>
        <v>MAMANI   FLORES   PILAR</v>
      </c>
      <c r="O89" s="36">
        <v>1</v>
      </c>
      <c r="P89" s="36">
        <v>41171836</v>
      </c>
      <c r="Q89" s="36" t="s">
        <v>536</v>
      </c>
      <c r="R89" s="36" t="s">
        <v>541</v>
      </c>
      <c r="S89" s="36" t="s">
        <v>671</v>
      </c>
      <c r="T89" s="39">
        <v>29871</v>
      </c>
    </row>
    <row r="90" spans="13:20" x14ac:dyDescent="0.25">
      <c r="M90" s="38">
        <v>200276281318</v>
      </c>
      <c r="N90" s="36" t="str">
        <f t="shared" si="2"/>
        <v>MAMANI   FLORES   PILAR</v>
      </c>
      <c r="O90" s="36">
        <v>1</v>
      </c>
      <c r="P90" s="36">
        <v>41171836</v>
      </c>
      <c r="Q90" s="36" t="s">
        <v>536</v>
      </c>
      <c r="R90" s="36" t="s">
        <v>541</v>
      </c>
      <c r="S90" s="36" t="s">
        <v>671</v>
      </c>
      <c r="T90" s="39">
        <v>29871</v>
      </c>
    </row>
    <row r="91" spans="13:20" x14ac:dyDescent="0.25">
      <c r="M91" s="38">
        <v>201302981298</v>
      </c>
      <c r="N91" s="36" t="str">
        <f t="shared" si="2"/>
        <v>FERNANDEZ   CASANI   DEYSSI LUCIA</v>
      </c>
      <c r="O91" s="36">
        <v>1</v>
      </c>
      <c r="P91" s="36">
        <v>41647173</v>
      </c>
      <c r="Q91" s="36" t="s">
        <v>581</v>
      </c>
      <c r="R91" s="36" t="s">
        <v>672</v>
      </c>
      <c r="S91" s="36" t="s">
        <v>673</v>
      </c>
      <c r="T91" s="39">
        <v>30233</v>
      </c>
    </row>
    <row r="92" spans="13:20" x14ac:dyDescent="0.25">
      <c r="M92" s="38">
        <v>201840761298</v>
      </c>
      <c r="N92" s="36" t="str">
        <f t="shared" si="2"/>
        <v>HINOSTROZA   ELPANOCA   FRANCI ROLANDO</v>
      </c>
      <c r="O92" s="36">
        <v>1</v>
      </c>
      <c r="P92" s="36">
        <v>41485752</v>
      </c>
      <c r="Q92" s="36" t="s">
        <v>674</v>
      </c>
      <c r="R92" s="36" t="s">
        <v>675</v>
      </c>
      <c r="S92" s="36" t="s">
        <v>676</v>
      </c>
      <c r="T92" s="39">
        <v>30003</v>
      </c>
    </row>
    <row r="93" spans="13:20" x14ac:dyDescent="0.25">
      <c r="M93" s="38">
        <v>208168111298</v>
      </c>
      <c r="N93" s="36" t="str">
        <f t="shared" si="2"/>
        <v>CONDORI   CONDORI   VILMA ELVIRA</v>
      </c>
      <c r="O93" s="36">
        <v>1</v>
      </c>
      <c r="P93" s="36">
        <v>42119857</v>
      </c>
      <c r="Q93" s="36" t="s">
        <v>533</v>
      </c>
      <c r="R93" s="36" t="s">
        <v>533</v>
      </c>
      <c r="S93" s="36" t="s">
        <v>677</v>
      </c>
      <c r="T93" s="39">
        <v>30551</v>
      </c>
    </row>
    <row r="94" spans="13:20" x14ac:dyDescent="0.25">
      <c r="M94" s="38">
        <v>21056781317</v>
      </c>
      <c r="N94" s="36" t="str">
        <f t="shared" si="2"/>
        <v>GAMARRA   APAZA   MELANY BRISETH</v>
      </c>
      <c r="O94" s="36">
        <v>1</v>
      </c>
      <c r="P94" s="36">
        <v>77039992</v>
      </c>
      <c r="Q94" s="36" t="s">
        <v>678</v>
      </c>
      <c r="R94" s="36" t="s">
        <v>502</v>
      </c>
      <c r="S94" s="36" t="s">
        <v>679</v>
      </c>
      <c r="T94" s="39">
        <v>34847</v>
      </c>
    </row>
    <row r="95" spans="13:20" x14ac:dyDescent="0.25">
      <c r="M95" s="38">
        <v>213737321298</v>
      </c>
      <c r="N95" s="36" t="str">
        <f t="shared" si="2"/>
        <v>TEVES   SALLUCA   ELIZABETH</v>
      </c>
      <c r="O95" s="36">
        <v>1</v>
      </c>
      <c r="P95" s="36">
        <v>43300701</v>
      </c>
      <c r="Q95" s="36" t="s">
        <v>680</v>
      </c>
      <c r="R95" s="36" t="s">
        <v>681</v>
      </c>
      <c r="S95" s="36" t="s">
        <v>682</v>
      </c>
      <c r="T95" s="39">
        <v>32875</v>
      </c>
    </row>
    <row r="96" spans="13:20" x14ac:dyDescent="0.25">
      <c r="M96" s="38">
        <v>214015271298</v>
      </c>
      <c r="N96" s="36" t="str">
        <f t="shared" si="2"/>
        <v>PUMA   CONDORI   MARINA MARITZA</v>
      </c>
      <c r="O96" s="36">
        <v>1</v>
      </c>
      <c r="P96" s="36">
        <v>43375757</v>
      </c>
      <c r="Q96" s="36" t="s">
        <v>683</v>
      </c>
      <c r="R96" s="36" t="s">
        <v>533</v>
      </c>
      <c r="S96" s="36" t="s">
        <v>684</v>
      </c>
      <c r="T96" s="39">
        <v>31374</v>
      </c>
    </row>
    <row r="97" spans="13:20" x14ac:dyDescent="0.25">
      <c r="M97" s="38">
        <v>21444181318</v>
      </c>
      <c r="N97" s="36" t="str">
        <f t="shared" si="2"/>
        <v>TELLES   URQUIZO   PAUL BRIAN</v>
      </c>
      <c r="O97" s="36">
        <v>1</v>
      </c>
      <c r="P97" s="36">
        <v>80337670</v>
      </c>
      <c r="Q97" s="36" t="s">
        <v>685</v>
      </c>
      <c r="R97" s="36" t="s">
        <v>686</v>
      </c>
      <c r="S97" s="36" t="s">
        <v>687</v>
      </c>
      <c r="T97" s="39">
        <v>29322</v>
      </c>
    </row>
    <row r="98" spans="13:20" x14ac:dyDescent="0.25">
      <c r="M98" s="38">
        <v>214777711298</v>
      </c>
      <c r="N98" s="36" t="str">
        <f t="shared" si="2"/>
        <v>MURIEL   MEDINA   GUISSELA MILUSKA</v>
      </c>
      <c r="O98" s="36">
        <v>1</v>
      </c>
      <c r="P98" s="36">
        <v>43275306</v>
      </c>
      <c r="Q98" s="36" t="s">
        <v>688</v>
      </c>
      <c r="R98" s="36" t="s">
        <v>625</v>
      </c>
      <c r="S98" s="36" t="s">
        <v>689</v>
      </c>
      <c r="T98" s="39">
        <v>29650</v>
      </c>
    </row>
    <row r="99" spans="13:20" x14ac:dyDescent="0.25">
      <c r="M99" s="38">
        <v>214777711317</v>
      </c>
      <c r="N99" s="36" t="str">
        <f t="shared" si="2"/>
        <v>MURIEL   MEDINA   GUISSELA MILUSKA</v>
      </c>
      <c r="O99" s="36">
        <v>1</v>
      </c>
      <c r="P99" s="36">
        <v>43275306</v>
      </c>
      <c r="Q99" s="36" t="s">
        <v>688</v>
      </c>
      <c r="R99" s="36" t="s">
        <v>625</v>
      </c>
      <c r="S99" s="36" t="s">
        <v>689</v>
      </c>
      <c r="T99" s="39">
        <v>29650</v>
      </c>
    </row>
    <row r="100" spans="13:20" x14ac:dyDescent="0.25">
      <c r="M100" s="38">
        <v>215051871316</v>
      </c>
      <c r="N100" s="36" t="str">
        <f t="shared" si="2"/>
        <v>CHAMBILLA   APAZA   LOURDES</v>
      </c>
      <c r="O100" s="36">
        <v>1</v>
      </c>
      <c r="P100" s="36">
        <v>43658342</v>
      </c>
      <c r="Q100" s="36" t="s">
        <v>690</v>
      </c>
      <c r="R100" s="36" t="s">
        <v>502</v>
      </c>
      <c r="S100" s="36" t="s">
        <v>691</v>
      </c>
      <c r="T100" s="39">
        <v>31593</v>
      </c>
    </row>
    <row r="101" spans="13:20" x14ac:dyDescent="0.25">
      <c r="M101" s="38">
        <v>21571611316</v>
      </c>
      <c r="N101" s="36" t="str">
        <f t="shared" si="2"/>
        <v>ROQUE   SOAQUITA   MAGALI MILAGROS</v>
      </c>
      <c r="O101" s="36">
        <v>1</v>
      </c>
      <c r="P101" s="36">
        <v>42747980</v>
      </c>
      <c r="Q101" s="36" t="s">
        <v>692</v>
      </c>
      <c r="R101" s="36" t="s">
        <v>693</v>
      </c>
      <c r="S101" s="36" t="s">
        <v>694</v>
      </c>
      <c r="T101" s="39">
        <v>30951</v>
      </c>
    </row>
    <row r="102" spans="13:20" x14ac:dyDescent="0.25">
      <c r="M102" s="38">
        <v>21571611317</v>
      </c>
      <c r="N102" s="36" t="str">
        <f t="shared" si="2"/>
        <v>ROQUE   SOAQUITA   MAGALI MILAGROS</v>
      </c>
      <c r="O102" s="36">
        <v>1</v>
      </c>
      <c r="P102" s="36">
        <v>42747980</v>
      </c>
      <c r="Q102" s="36" t="s">
        <v>692</v>
      </c>
      <c r="R102" s="36" t="s">
        <v>693</v>
      </c>
      <c r="S102" s="36" t="s">
        <v>694</v>
      </c>
      <c r="T102" s="39">
        <v>30951</v>
      </c>
    </row>
    <row r="103" spans="13:20" x14ac:dyDescent="0.25">
      <c r="M103" s="38">
        <v>21883521298</v>
      </c>
      <c r="N103" s="36" t="str">
        <f t="shared" si="2"/>
        <v>VELIZ   AYTA   VICTORIA MARCELA</v>
      </c>
      <c r="O103" s="36">
        <v>1</v>
      </c>
      <c r="P103" s="36">
        <v>29590539</v>
      </c>
      <c r="Q103" s="36" t="s">
        <v>695</v>
      </c>
      <c r="R103" s="36" t="s">
        <v>696</v>
      </c>
      <c r="S103" s="36" t="s">
        <v>697</v>
      </c>
      <c r="T103" s="39">
        <v>25412</v>
      </c>
    </row>
    <row r="104" spans="13:20" x14ac:dyDescent="0.25">
      <c r="M104" s="38">
        <v>21883521317</v>
      </c>
      <c r="N104" s="36" t="str">
        <f t="shared" si="2"/>
        <v>VELIZ   AYTA   VICTORIA MARCELA</v>
      </c>
      <c r="O104" s="36">
        <v>1</v>
      </c>
      <c r="P104" s="36">
        <v>29590539</v>
      </c>
      <c r="Q104" s="36" t="s">
        <v>695</v>
      </c>
      <c r="R104" s="36" t="s">
        <v>696</v>
      </c>
      <c r="S104" s="36" t="s">
        <v>697</v>
      </c>
      <c r="T104" s="39">
        <v>25412</v>
      </c>
    </row>
    <row r="105" spans="13:20" x14ac:dyDescent="0.25">
      <c r="M105" s="38">
        <v>219735461317</v>
      </c>
      <c r="N105" s="36" t="str">
        <f t="shared" si="2"/>
        <v>ARPASI   MURILLO   TATIANA ROMINA</v>
      </c>
      <c r="O105" s="36">
        <v>1</v>
      </c>
      <c r="P105" s="36">
        <v>43996451</v>
      </c>
      <c r="Q105" s="36" t="s">
        <v>698</v>
      </c>
      <c r="R105" s="36" t="s">
        <v>699</v>
      </c>
      <c r="S105" s="36" t="s">
        <v>700</v>
      </c>
      <c r="T105" s="39">
        <v>31642</v>
      </c>
    </row>
    <row r="106" spans="13:20" x14ac:dyDescent="0.25">
      <c r="M106" s="38">
        <v>22009761298</v>
      </c>
      <c r="N106" s="36" t="str">
        <f t="shared" si="2"/>
        <v>GUTIERREZ   CALLATA   LUCIA STEPHANIE</v>
      </c>
      <c r="O106" s="36">
        <v>1</v>
      </c>
      <c r="P106" s="36">
        <v>45893321</v>
      </c>
      <c r="Q106" s="36" t="s">
        <v>596</v>
      </c>
      <c r="R106" s="36" t="s">
        <v>544</v>
      </c>
      <c r="S106" s="36" t="s">
        <v>701</v>
      </c>
      <c r="T106" s="39">
        <v>32744</v>
      </c>
    </row>
    <row r="107" spans="13:20" x14ac:dyDescent="0.25">
      <c r="M107" s="38">
        <v>22011011298</v>
      </c>
      <c r="N107" s="36" t="str">
        <f t="shared" si="2"/>
        <v>HUAMAN   VILCA   JONEL RAFFO</v>
      </c>
      <c r="O107" s="36">
        <v>1</v>
      </c>
      <c r="P107" s="36">
        <v>70833298</v>
      </c>
      <c r="Q107" s="36" t="s">
        <v>702</v>
      </c>
      <c r="R107" s="36" t="s">
        <v>703</v>
      </c>
      <c r="S107" s="36" t="s">
        <v>704</v>
      </c>
      <c r="T107" s="39">
        <v>33879</v>
      </c>
    </row>
    <row r="108" spans="13:20" x14ac:dyDescent="0.25">
      <c r="M108" s="38">
        <v>22011011316</v>
      </c>
      <c r="N108" s="36" t="str">
        <f t="shared" si="2"/>
        <v>HUAMAN   VILCA   JONEL RAFFO</v>
      </c>
      <c r="O108" s="36">
        <v>1</v>
      </c>
      <c r="P108" s="36">
        <v>70833298</v>
      </c>
      <c r="Q108" s="36" t="s">
        <v>702</v>
      </c>
      <c r="R108" s="36" t="s">
        <v>703</v>
      </c>
      <c r="S108" s="36" t="s">
        <v>704</v>
      </c>
      <c r="T108" s="39">
        <v>33879</v>
      </c>
    </row>
    <row r="109" spans="13:20" x14ac:dyDescent="0.25">
      <c r="M109" s="38">
        <v>22011011317</v>
      </c>
      <c r="N109" s="36" t="str">
        <f t="shared" si="2"/>
        <v>HUAMAN   VILCA   JONEL RAFFO</v>
      </c>
      <c r="O109" s="36">
        <v>1</v>
      </c>
      <c r="P109" s="36">
        <v>70833298</v>
      </c>
      <c r="Q109" s="36" t="s">
        <v>702</v>
      </c>
      <c r="R109" s="36" t="s">
        <v>703</v>
      </c>
      <c r="S109" s="36" t="s">
        <v>704</v>
      </c>
      <c r="T109" s="39">
        <v>33879</v>
      </c>
    </row>
    <row r="110" spans="13:20" x14ac:dyDescent="0.25">
      <c r="M110" s="38">
        <v>22011011318</v>
      </c>
      <c r="N110" s="36" t="str">
        <f t="shared" si="2"/>
        <v>HUAMAN   VILCA   JONEL RAFFO</v>
      </c>
      <c r="O110" s="36">
        <v>1</v>
      </c>
      <c r="P110" s="36">
        <v>70833298</v>
      </c>
      <c r="Q110" s="36" t="s">
        <v>702</v>
      </c>
      <c r="R110" s="36" t="s">
        <v>703</v>
      </c>
      <c r="S110" s="36" t="s">
        <v>704</v>
      </c>
      <c r="T110" s="39">
        <v>33879</v>
      </c>
    </row>
    <row r="111" spans="13:20" x14ac:dyDescent="0.25">
      <c r="M111" s="38">
        <v>221048891298</v>
      </c>
      <c r="N111" s="36" t="str">
        <f t="shared" si="2"/>
        <v>TALAVERA   FLORES   MILAGROS LUCERO</v>
      </c>
      <c r="O111" s="36">
        <v>1</v>
      </c>
      <c r="P111" s="36">
        <v>44142396</v>
      </c>
      <c r="Q111" s="36" t="s">
        <v>705</v>
      </c>
      <c r="R111" s="36" t="s">
        <v>541</v>
      </c>
      <c r="S111" s="36" t="s">
        <v>706</v>
      </c>
      <c r="T111" s="39">
        <v>31731</v>
      </c>
    </row>
    <row r="112" spans="13:20" x14ac:dyDescent="0.25">
      <c r="M112" s="38">
        <v>221551791298</v>
      </c>
      <c r="N112" s="36" t="str">
        <f t="shared" si="2"/>
        <v>MASCO   GALLEGOS   CRHISTIAN YOEL</v>
      </c>
      <c r="O112" s="36">
        <v>1</v>
      </c>
      <c r="P112" s="36">
        <v>44349821</v>
      </c>
      <c r="Q112" s="36" t="s">
        <v>707</v>
      </c>
      <c r="R112" s="36" t="s">
        <v>529</v>
      </c>
      <c r="S112" s="36" t="s">
        <v>708</v>
      </c>
      <c r="T112" s="39">
        <v>31908</v>
      </c>
    </row>
    <row r="113" spans="13:20" x14ac:dyDescent="0.25">
      <c r="M113" s="38">
        <v>224247611298</v>
      </c>
      <c r="N113" s="36" t="str">
        <f t="shared" si="2"/>
        <v>PILCO   CHAMBILLA   EDITH YESSICA</v>
      </c>
      <c r="O113" s="36">
        <v>1</v>
      </c>
      <c r="P113" s="36">
        <v>44817670</v>
      </c>
      <c r="Q113" s="36" t="s">
        <v>709</v>
      </c>
      <c r="R113" s="36" t="s">
        <v>690</v>
      </c>
      <c r="S113" s="36" t="s">
        <v>710</v>
      </c>
      <c r="T113" s="39">
        <v>32049</v>
      </c>
    </row>
    <row r="114" spans="13:20" x14ac:dyDescent="0.25">
      <c r="M114" s="38">
        <v>228133101298</v>
      </c>
      <c r="N114" s="36" t="str">
        <f t="shared" si="2"/>
        <v>VILLANUEVA   SALAS   DORA JULIANA</v>
      </c>
      <c r="O114" s="36">
        <v>1</v>
      </c>
      <c r="P114" s="36">
        <v>45420224</v>
      </c>
      <c r="Q114" s="36" t="s">
        <v>711</v>
      </c>
      <c r="R114" s="36" t="s">
        <v>589</v>
      </c>
      <c r="S114" s="36" t="s">
        <v>712</v>
      </c>
      <c r="T114" s="39">
        <v>32466</v>
      </c>
    </row>
    <row r="115" spans="13:20" x14ac:dyDescent="0.25">
      <c r="M115" s="38">
        <v>231515511298</v>
      </c>
      <c r="N115" s="36" t="str">
        <f t="shared" si="2"/>
        <v>QUISPE   CORNEJO   MAYRA JESSICA</v>
      </c>
      <c r="O115" s="36">
        <v>1</v>
      </c>
      <c r="P115" s="36">
        <v>45726761</v>
      </c>
      <c r="Q115" s="36" t="s">
        <v>520</v>
      </c>
      <c r="R115" s="36" t="s">
        <v>566</v>
      </c>
      <c r="S115" s="36" t="s">
        <v>713</v>
      </c>
      <c r="T115" s="39">
        <v>32632</v>
      </c>
    </row>
    <row r="116" spans="13:20" x14ac:dyDescent="0.25">
      <c r="M116" s="38">
        <v>231515511316</v>
      </c>
      <c r="N116" s="36" t="str">
        <f t="shared" si="2"/>
        <v>QUISPE   CORNEJO   MAYRA JESSICA</v>
      </c>
      <c r="O116" s="36">
        <v>1</v>
      </c>
      <c r="P116" s="36">
        <v>45726761</v>
      </c>
      <c r="Q116" s="36" t="s">
        <v>520</v>
      </c>
      <c r="R116" s="36" t="s">
        <v>566</v>
      </c>
      <c r="S116" s="36" t="s">
        <v>713</v>
      </c>
      <c r="T116" s="39">
        <v>32632</v>
      </c>
    </row>
    <row r="117" spans="13:20" x14ac:dyDescent="0.25">
      <c r="M117" s="38">
        <v>231654211317</v>
      </c>
      <c r="N117" s="36" t="str">
        <f t="shared" si="2"/>
        <v>PORRAS   PAREDES   SARITA LIZ</v>
      </c>
      <c r="O117" s="36">
        <v>1</v>
      </c>
      <c r="P117" s="36">
        <v>45840896</v>
      </c>
      <c r="Q117" s="36" t="s">
        <v>714</v>
      </c>
      <c r="R117" s="36" t="s">
        <v>715</v>
      </c>
      <c r="S117" s="36" t="s">
        <v>716</v>
      </c>
      <c r="T117" s="39">
        <v>32642</v>
      </c>
    </row>
    <row r="118" spans="13:20" x14ac:dyDescent="0.25">
      <c r="M118" s="38">
        <v>231841721298</v>
      </c>
      <c r="N118" s="36" t="str">
        <f t="shared" si="2"/>
        <v>FUENTES   SALAS   YOMARA CARMEN</v>
      </c>
      <c r="O118" s="36">
        <v>1</v>
      </c>
      <c r="P118" s="36">
        <v>45838697</v>
      </c>
      <c r="Q118" s="36" t="s">
        <v>717</v>
      </c>
      <c r="R118" s="36" t="s">
        <v>589</v>
      </c>
      <c r="S118" s="36" t="s">
        <v>718</v>
      </c>
      <c r="T118" s="39">
        <v>32583</v>
      </c>
    </row>
    <row r="119" spans="13:20" x14ac:dyDescent="0.25">
      <c r="M119" s="38">
        <v>231841721316</v>
      </c>
      <c r="N119" s="36" t="str">
        <f t="shared" si="2"/>
        <v>FUENTES   SALAS   YOMARA CARMEN</v>
      </c>
      <c r="O119" s="36">
        <v>1</v>
      </c>
      <c r="P119" s="36">
        <v>45838697</v>
      </c>
      <c r="Q119" s="36" t="s">
        <v>717</v>
      </c>
      <c r="R119" s="36" t="s">
        <v>589</v>
      </c>
      <c r="S119" s="36" t="s">
        <v>718</v>
      </c>
      <c r="T119" s="39">
        <v>32583</v>
      </c>
    </row>
    <row r="120" spans="13:20" x14ac:dyDescent="0.25">
      <c r="M120" s="38">
        <v>231841721317</v>
      </c>
      <c r="N120" s="36" t="str">
        <f t="shared" si="2"/>
        <v>FUENTES   SALAS   YOMARA CARMEN</v>
      </c>
      <c r="O120" s="36">
        <v>1</v>
      </c>
      <c r="P120" s="36">
        <v>45838697</v>
      </c>
      <c r="Q120" s="36" t="s">
        <v>717</v>
      </c>
      <c r="R120" s="36" t="s">
        <v>589</v>
      </c>
      <c r="S120" s="36" t="s">
        <v>718</v>
      </c>
      <c r="T120" s="39">
        <v>32583</v>
      </c>
    </row>
    <row r="121" spans="13:20" x14ac:dyDescent="0.25">
      <c r="M121" s="38">
        <v>231841721318</v>
      </c>
      <c r="N121" s="36" t="str">
        <f t="shared" si="2"/>
        <v>FUENTES   SALAS   YOMARA CARMEN</v>
      </c>
      <c r="O121" s="36">
        <v>1</v>
      </c>
      <c r="P121" s="36">
        <v>45838697</v>
      </c>
      <c r="Q121" s="36" t="s">
        <v>717</v>
      </c>
      <c r="R121" s="36" t="s">
        <v>589</v>
      </c>
      <c r="S121" s="36" t="s">
        <v>718</v>
      </c>
      <c r="T121" s="39">
        <v>32583</v>
      </c>
    </row>
    <row r="122" spans="13:20" x14ac:dyDescent="0.25">
      <c r="M122" s="38">
        <v>234618801298</v>
      </c>
      <c r="N122" s="36" t="str">
        <f t="shared" si="2"/>
        <v>CAHUATA   CORRALES   ARELIS KARLA</v>
      </c>
      <c r="O122" s="36">
        <v>1</v>
      </c>
      <c r="P122" s="36">
        <v>46287677</v>
      </c>
      <c r="Q122" s="36" t="s">
        <v>719</v>
      </c>
      <c r="R122" s="36" t="s">
        <v>633</v>
      </c>
      <c r="S122" s="36" t="s">
        <v>720</v>
      </c>
      <c r="T122" s="39">
        <v>32992</v>
      </c>
    </row>
    <row r="123" spans="13:20" x14ac:dyDescent="0.25">
      <c r="M123" s="38">
        <v>234618801316</v>
      </c>
      <c r="N123" s="36" t="str">
        <f t="shared" si="2"/>
        <v>CAHUATA   CORRALES   ARELIS KARLA</v>
      </c>
      <c r="O123" s="36">
        <v>1</v>
      </c>
      <c r="P123" s="36">
        <v>46287677</v>
      </c>
      <c r="Q123" s="36" t="s">
        <v>719</v>
      </c>
      <c r="R123" s="36" t="s">
        <v>633</v>
      </c>
      <c r="S123" s="36" t="s">
        <v>720</v>
      </c>
      <c r="T123" s="39">
        <v>32992</v>
      </c>
    </row>
    <row r="124" spans="13:20" x14ac:dyDescent="0.25">
      <c r="M124" s="38">
        <v>234618801317</v>
      </c>
      <c r="N124" s="36" t="str">
        <f t="shared" si="2"/>
        <v>CAHUATA   CORRALES   ARELIS KARLA</v>
      </c>
      <c r="O124" s="36">
        <v>1</v>
      </c>
      <c r="P124" s="36">
        <v>46287677</v>
      </c>
      <c r="Q124" s="36" t="s">
        <v>719</v>
      </c>
      <c r="R124" s="36" t="s">
        <v>633</v>
      </c>
      <c r="S124" s="36" t="s">
        <v>720</v>
      </c>
      <c r="T124" s="39">
        <v>32992</v>
      </c>
    </row>
    <row r="125" spans="13:20" x14ac:dyDescent="0.25">
      <c r="M125" s="38">
        <v>234908241298</v>
      </c>
      <c r="N125" s="36" t="str">
        <f t="shared" si="2"/>
        <v>CARITA   YANQUI   FANNY DIANETH</v>
      </c>
      <c r="O125" s="36">
        <v>1</v>
      </c>
      <c r="P125" s="36">
        <v>46235987</v>
      </c>
      <c r="Q125" s="36" t="s">
        <v>721</v>
      </c>
      <c r="R125" s="36" t="s">
        <v>722</v>
      </c>
      <c r="S125" s="36" t="s">
        <v>723</v>
      </c>
      <c r="T125" s="39">
        <v>32959</v>
      </c>
    </row>
    <row r="126" spans="13:20" x14ac:dyDescent="0.25">
      <c r="M126" s="38">
        <v>234908241316</v>
      </c>
      <c r="N126" s="36" t="str">
        <f t="shared" si="2"/>
        <v>CARITA   YANQUI   FANNY DIANETH</v>
      </c>
      <c r="O126" s="36">
        <v>1</v>
      </c>
      <c r="P126" s="36">
        <v>46235987</v>
      </c>
      <c r="Q126" s="36" t="s">
        <v>721</v>
      </c>
      <c r="R126" s="36" t="s">
        <v>722</v>
      </c>
      <c r="S126" s="36" t="s">
        <v>723</v>
      </c>
      <c r="T126" s="39">
        <v>32959</v>
      </c>
    </row>
    <row r="127" spans="13:20" x14ac:dyDescent="0.25">
      <c r="M127" s="38">
        <v>234908241318</v>
      </c>
      <c r="N127" s="36" t="str">
        <f t="shared" si="2"/>
        <v>CARITA   YANQUI   FANNY DIANETH</v>
      </c>
      <c r="O127" s="36">
        <v>1</v>
      </c>
      <c r="P127" s="36">
        <v>46235987</v>
      </c>
      <c r="Q127" s="36" t="s">
        <v>721</v>
      </c>
      <c r="R127" s="36" t="s">
        <v>722</v>
      </c>
      <c r="S127" s="36" t="s">
        <v>723</v>
      </c>
      <c r="T127" s="39">
        <v>32959</v>
      </c>
    </row>
    <row r="128" spans="13:20" x14ac:dyDescent="0.25">
      <c r="M128" s="38">
        <v>237607721298</v>
      </c>
      <c r="N128" s="36" t="str">
        <f t="shared" si="2"/>
        <v>MOLINA   VILLALBA   MARLENY</v>
      </c>
      <c r="O128" s="36">
        <v>1</v>
      </c>
      <c r="P128" s="36">
        <v>46529136</v>
      </c>
      <c r="Q128" s="36" t="s">
        <v>724</v>
      </c>
      <c r="R128" s="36" t="s">
        <v>725</v>
      </c>
      <c r="S128" s="36" t="s">
        <v>726</v>
      </c>
      <c r="T128" s="39">
        <v>32957</v>
      </c>
    </row>
    <row r="129" spans="13:20" x14ac:dyDescent="0.25">
      <c r="M129" s="38">
        <v>237607721318</v>
      </c>
      <c r="N129" s="36" t="str">
        <f t="shared" si="2"/>
        <v>MOLINA   VILLALBA   MARLENY</v>
      </c>
      <c r="O129" s="36">
        <v>1</v>
      </c>
      <c r="P129" s="36">
        <v>46529136</v>
      </c>
      <c r="Q129" s="36" t="s">
        <v>724</v>
      </c>
      <c r="R129" s="36" t="s">
        <v>725</v>
      </c>
      <c r="S129" s="36" t="s">
        <v>726</v>
      </c>
      <c r="T129" s="39">
        <v>32957</v>
      </c>
    </row>
    <row r="130" spans="13:20" x14ac:dyDescent="0.25">
      <c r="M130" s="38">
        <v>240078561316</v>
      </c>
      <c r="N130" s="36" t="str">
        <f t="shared" si="2"/>
        <v>CUSI   QUISPE   MARGARETH MILAGROS</v>
      </c>
      <c r="O130" s="36">
        <v>1</v>
      </c>
      <c r="P130" s="36">
        <v>46872360</v>
      </c>
      <c r="Q130" s="36" t="s">
        <v>727</v>
      </c>
      <c r="R130" s="36" t="s">
        <v>520</v>
      </c>
      <c r="S130" s="36" t="s">
        <v>728</v>
      </c>
      <c r="T130" s="39">
        <v>33684</v>
      </c>
    </row>
    <row r="131" spans="13:20" x14ac:dyDescent="0.25">
      <c r="M131" s="38">
        <v>240636851298</v>
      </c>
      <c r="N131" s="36" t="str">
        <f t="shared" si="2"/>
        <v>CHAVEZ   BALDARRAGO   MARJA XIMENA</v>
      </c>
      <c r="O131" s="36">
        <v>1</v>
      </c>
      <c r="P131" s="36">
        <v>47134284</v>
      </c>
      <c r="Q131" s="36" t="s">
        <v>729</v>
      </c>
      <c r="R131" s="36" t="s">
        <v>730</v>
      </c>
      <c r="S131" s="36" t="s">
        <v>731</v>
      </c>
      <c r="T131" s="39">
        <v>33506</v>
      </c>
    </row>
    <row r="132" spans="13:20" x14ac:dyDescent="0.25">
      <c r="M132" s="38">
        <v>245273131317</v>
      </c>
      <c r="N132" s="36" t="str">
        <f t="shared" si="2"/>
        <v>QUISPE   ILLA   ISAIAS</v>
      </c>
      <c r="O132" s="36">
        <v>1</v>
      </c>
      <c r="P132" s="36">
        <v>47923708</v>
      </c>
      <c r="Q132" s="36" t="s">
        <v>520</v>
      </c>
      <c r="R132" s="36" t="s">
        <v>732</v>
      </c>
      <c r="S132" s="36" t="s">
        <v>733</v>
      </c>
      <c r="T132" s="39">
        <v>34223</v>
      </c>
    </row>
    <row r="133" spans="13:20" x14ac:dyDescent="0.25">
      <c r="M133" s="38">
        <v>25683211317</v>
      </c>
      <c r="N133" s="36" t="str">
        <f t="shared" si="2"/>
        <v>CONDORI   QUISPE   LUZ MARINA</v>
      </c>
      <c r="O133" s="36">
        <v>1</v>
      </c>
      <c r="P133" s="36">
        <v>46593582</v>
      </c>
      <c r="Q133" s="36" t="s">
        <v>533</v>
      </c>
      <c r="R133" s="36" t="s">
        <v>520</v>
      </c>
      <c r="S133" s="36" t="s">
        <v>734</v>
      </c>
      <c r="T133" s="39">
        <v>33032</v>
      </c>
    </row>
    <row r="134" spans="13:20" x14ac:dyDescent="0.25">
      <c r="M134" s="38">
        <v>26325291298</v>
      </c>
      <c r="N134" s="36" t="str">
        <f t="shared" si="2"/>
        <v>QUEQUEZANA   VILCAPAZA   CINTHIA JAZMIN</v>
      </c>
      <c r="O134" s="36">
        <v>1</v>
      </c>
      <c r="P134" s="36">
        <v>41383322</v>
      </c>
      <c r="Q134" s="36" t="s">
        <v>735</v>
      </c>
      <c r="R134" s="36" t="s">
        <v>736</v>
      </c>
      <c r="S134" s="36" t="s">
        <v>737</v>
      </c>
      <c r="T134" s="39">
        <v>30030</v>
      </c>
    </row>
    <row r="135" spans="13:20" x14ac:dyDescent="0.25">
      <c r="M135" s="38">
        <v>26569811317</v>
      </c>
      <c r="N135" s="36" t="str">
        <f t="shared" si="2"/>
        <v>PALOMINO   APAZA   FELICIANO</v>
      </c>
      <c r="O135" s="36">
        <v>1</v>
      </c>
      <c r="P135" s="36">
        <v>29544337</v>
      </c>
      <c r="Q135" s="36" t="s">
        <v>738</v>
      </c>
      <c r="R135" s="36" t="s">
        <v>502</v>
      </c>
      <c r="S135" s="36" t="s">
        <v>739</v>
      </c>
      <c r="T135" s="39">
        <v>12288</v>
      </c>
    </row>
    <row r="136" spans="13:20" x14ac:dyDescent="0.25">
      <c r="M136" s="38">
        <v>265820921318</v>
      </c>
      <c r="N136" s="36" t="str">
        <f t="shared" si="2"/>
        <v>LINARES   OTAZU   VERONICA ALEJANDRA</v>
      </c>
      <c r="O136" s="36">
        <v>1</v>
      </c>
      <c r="P136" s="36">
        <v>70004791</v>
      </c>
      <c r="Q136" s="36" t="s">
        <v>740</v>
      </c>
      <c r="R136" s="36" t="s">
        <v>741</v>
      </c>
      <c r="S136" s="36" t="s">
        <v>742</v>
      </c>
      <c r="T136" s="39">
        <v>34393</v>
      </c>
    </row>
    <row r="137" spans="13:20" x14ac:dyDescent="0.25">
      <c r="M137" s="38">
        <v>266288041317</v>
      </c>
      <c r="N137" s="36" t="str">
        <f t="shared" si="2"/>
        <v>PUMA   CASTILLO   KRISTEL VANIA</v>
      </c>
      <c r="O137" s="36">
        <v>1</v>
      </c>
      <c r="P137" s="36">
        <v>70189765</v>
      </c>
      <c r="Q137" s="36" t="s">
        <v>683</v>
      </c>
      <c r="R137" s="36" t="s">
        <v>743</v>
      </c>
      <c r="S137" s="36" t="s">
        <v>744</v>
      </c>
      <c r="T137" s="39">
        <v>33993</v>
      </c>
    </row>
    <row r="138" spans="13:20" x14ac:dyDescent="0.25">
      <c r="M138" s="38">
        <v>266350991318</v>
      </c>
      <c r="N138" s="36" t="str">
        <f t="shared" si="2"/>
        <v>QUIZA   AEDO   ROCIO</v>
      </c>
      <c r="O138" s="36">
        <v>1</v>
      </c>
      <c r="P138" s="36">
        <v>70080052</v>
      </c>
      <c r="Q138" s="36" t="s">
        <v>745</v>
      </c>
      <c r="R138" s="36" t="s">
        <v>746</v>
      </c>
      <c r="S138" s="36" t="s">
        <v>747</v>
      </c>
      <c r="T138" s="39">
        <v>35199</v>
      </c>
    </row>
    <row r="139" spans="13:20" x14ac:dyDescent="0.25">
      <c r="M139" s="38">
        <v>267769321317</v>
      </c>
      <c r="N139" s="36" t="str">
        <f t="shared" si="2"/>
        <v>VERA   GUILLEN   JORGE EDUARDO</v>
      </c>
      <c r="O139" s="36">
        <v>1</v>
      </c>
      <c r="P139" s="36">
        <v>70038985</v>
      </c>
      <c r="Q139" s="36" t="s">
        <v>748</v>
      </c>
      <c r="R139" s="36" t="s">
        <v>749</v>
      </c>
      <c r="S139" s="36" t="s">
        <v>750</v>
      </c>
      <c r="T139" s="39">
        <v>33952</v>
      </c>
    </row>
    <row r="140" spans="13:20" x14ac:dyDescent="0.25">
      <c r="M140" s="38">
        <v>267897751298</v>
      </c>
      <c r="N140" s="36" t="str">
        <f t="shared" si="2"/>
        <v>PINTO   CASAS   MARIA DE FATIMA</v>
      </c>
      <c r="O140" s="36">
        <v>1</v>
      </c>
      <c r="P140" s="36">
        <v>70370017</v>
      </c>
      <c r="Q140" s="36" t="s">
        <v>751</v>
      </c>
      <c r="R140" s="36" t="s">
        <v>752</v>
      </c>
      <c r="S140" s="36" t="s">
        <v>753</v>
      </c>
      <c r="T140" s="39">
        <v>35436</v>
      </c>
    </row>
    <row r="141" spans="13:20" x14ac:dyDescent="0.25">
      <c r="M141" s="38">
        <v>270739771317</v>
      </c>
      <c r="N141" s="36" t="str">
        <f t="shared" si="2"/>
        <v>TTURO   MENDOZA   DEYCI YESENIA</v>
      </c>
      <c r="O141" s="36">
        <v>1</v>
      </c>
      <c r="P141" s="36">
        <v>70475774</v>
      </c>
      <c r="Q141" s="36" t="s">
        <v>754</v>
      </c>
      <c r="R141" s="36" t="s">
        <v>755</v>
      </c>
      <c r="S141" s="36" t="s">
        <v>756</v>
      </c>
      <c r="T141" s="39">
        <v>33074</v>
      </c>
    </row>
    <row r="142" spans="13:20" x14ac:dyDescent="0.25">
      <c r="M142" s="38">
        <v>270878501316</v>
      </c>
      <c r="N142" s="36" t="str">
        <f t="shared" si="2"/>
        <v>ZEGARRA   BEGAZO   ESTEFANY SHEYLA</v>
      </c>
      <c r="O142" s="36">
        <v>1</v>
      </c>
      <c r="P142" s="36">
        <v>70565801</v>
      </c>
      <c r="Q142" s="36" t="s">
        <v>587</v>
      </c>
      <c r="R142" s="36" t="s">
        <v>757</v>
      </c>
      <c r="S142" s="36" t="s">
        <v>758</v>
      </c>
      <c r="T142" s="39">
        <v>34323</v>
      </c>
    </row>
    <row r="143" spans="13:20" x14ac:dyDescent="0.25">
      <c r="M143" s="38">
        <v>273750281298</v>
      </c>
      <c r="N143" s="36" t="str">
        <f t="shared" ref="N143:N206" si="3">CONCATENATE(Q143, "   ", R143, "   ",S143)</f>
        <v>ESPINOZA   CHAMBI   KAREN JULITZA</v>
      </c>
      <c r="O143" s="36">
        <v>1</v>
      </c>
      <c r="P143" s="36">
        <v>71017717</v>
      </c>
      <c r="Q143" s="36" t="s">
        <v>759</v>
      </c>
      <c r="R143" s="36" t="s">
        <v>604</v>
      </c>
      <c r="S143" s="36" t="s">
        <v>760</v>
      </c>
      <c r="T143" s="39">
        <v>33811</v>
      </c>
    </row>
    <row r="144" spans="13:20" x14ac:dyDescent="0.25">
      <c r="M144" s="38">
        <v>273796091318</v>
      </c>
      <c r="N144" s="36" t="str">
        <f t="shared" si="3"/>
        <v>FERNANDEZ   GONZALEZ   IAN ALEXANDER</v>
      </c>
      <c r="O144" s="36">
        <v>1</v>
      </c>
      <c r="P144" s="36">
        <v>71225992</v>
      </c>
      <c r="Q144" s="36" t="s">
        <v>581</v>
      </c>
      <c r="R144" s="36" t="s">
        <v>761</v>
      </c>
      <c r="S144" s="36" t="s">
        <v>762</v>
      </c>
      <c r="T144" s="39">
        <v>35234</v>
      </c>
    </row>
    <row r="145" spans="13:20" x14ac:dyDescent="0.25">
      <c r="M145" s="38">
        <v>276303361318</v>
      </c>
      <c r="N145" s="36" t="str">
        <f t="shared" si="3"/>
        <v>ARAOZ   MIRANO   ALEXANDRA DANAE</v>
      </c>
      <c r="O145" s="36">
        <v>1</v>
      </c>
      <c r="P145" s="36">
        <v>71341656</v>
      </c>
      <c r="Q145" s="36" t="s">
        <v>763</v>
      </c>
      <c r="R145" s="36" t="s">
        <v>764</v>
      </c>
      <c r="S145" s="36" t="s">
        <v>765</v>
      </c>
      <c r="T145" s="39">
        <v>34530</v>
      </c>
    </row>
    <row r="146" spans="13:20" x14ac:dyDescent="0.25">
      <c r="M146" s="38">
        <v>276470361317</v>
      </c>
      <c r="N146" s="36" t="str">
        <f t="shared" si="3"/>
        <v>RIVAS   SALAS   CRISTIAN ADEMIR</v>
      </c>
      <c r="O146" s="36">
        <v>1</v>
      </c>
      <c r="P146" s="36">
        <v>71497790</v>
      </c>
      <c r="Q146" s="36" t="s">
        <v>766</v>
      </c>
      <c r="R146" s="36" t="s">
        <v>589</v>
      </c>
      <c r="S146" s="36" t="s">
        <v>767</v>
      </c>
      <c r="T146" s="39">
        <v>33646</v>
      </c>
    </row>
    <row r="147" spans="13:20" x14ac:dyDescent="0.25">
      <c r="M147" s="38">
        <v>277368021298</v>
      </c>
      <c r="N147" s="36" t="str">
        <f t="shared" si="3"/>
        <v>AEDO   USCAMAYTA   RICARDO MARCELO</v>
      </c>
      <c r="O147" s="36">
        <v>1</v>
      </c>
      <c r="P147" s="36">
        <v>71710333</v>
      </c>
      <c r="Q147" s="36" t="s">
        <v>746</v>
      </c>
      <c r="R147" s="36" t="s">
        <v>768</v>
      </c>
      <c r="S147" s="36" t="s">
        <v>769</v>
      </c>
      <c r="T147" s="39">
        <v>35189</v>
      </c>
    </row>
    <row r="148" spans="13:20" x14ac:dyDescent="0.25">
      <c r="M148" s="38">
        <v>27910751298</v>
      </c>
      <c r="N148" s="36" t="str">
        <f t="shared" si="3"/>
        <v>HERRERA   ROJAS   GLORIA MARIA</v>
      </c>
      <c r="O148" s="36">
        <v>1</v>
      </c>
      <c r="P148" s="36">
        <v>41926371</v>
      </c>
      <c r="Q148" s="36" t="s">
        <v>770</v>
      </c>
      <c r="R148" s="36" t="s">
        <v>771</v>
      </c>
      <c r="S148" s="36" t="s">
        <v>772</v>
      </c>
      <c r="T148" s="39">
        <v>30485</v>
      </c>
    </row>
    <row r="149" spans="13:20" x14ac:dyDescent="0.25">
      <c r="M149" s="38">
        <v>27972121298</v>
      </c>
      <c r="N149" s="36" t="str">
        <f t="shared" si="3"/>
        <v>SALAS   ROSAS   CRISTINA ALICIA</v>
      </c>
      <c r="O149" s="36">
        <v>1</v>
      </c>
      <c r="P149" s="36">
        <v>44602006</v>
      </c>
      <c r="Q149" s="36" t="s">
        <v>589</v>
      </c>
      <c r="R149" s="36" t="s">
        <v>592</v>
      </c>
      <c r="S149" s="36" t="s">
        <v>773</v>
      </c>
      <c r="T149" s="39">
        <v>32003</v>
      </c>
    </row>
    <row r="150" spans="13:20" x14ac:dyDescent="0.25">
      <c r="M150" s="38">
        <v>27972121316</v>
      </c>
      <c r="N150" s="36" t="str">
        <f t="shared" si="3"/>
        <v>SALAS   ROSAS   CRISTINA ALICIA</v>
      </c>
      <c r="O150" s="36">
        <v>1</v>
      </c>
      <c r="P150" s="36">
        <v>44602006</v>
      </c>
      <c r="Q150" s="36" t="s">
        <v>589</v>
      </c>
      <c r="R150" s="36" t="s">
        <v>592</v>
      </c>
      <c r="S150" s="36" t="s">
        <v>773</v>
      </c>
      <c r="T150" s="39">
        <v>32003</v>
      </c>
    </row>
    <row r="151" spans="13:20" x14ac:dyDescent="0.25">
      <c r="M151" s="38">
        <v>27972121317</v>
      </c>
      <c r="N151" s="36" t="str">
        <f t="shared" si="3"/>
        <v>SALAS   ROSAS   CRISTINA ALICIA</v>
      </c>
      <c r="O151" s="36">
        <v>1</v>
      </c>
      <c r="P151" s="36">
        <v>44602006</v>
      </c>
      <c r="Q151" s="36" t="s">
        <v>589</v>
      </c>
      <c r="R151" s="36" t="s">
        <v>592</v>
      </c>
      <c r="S151" s="36" t="s">
        <v>773</v>
      </c>
      <c r="T151" s="39">
        <v>32003</v>
      </c>
    </row>
    <row r="152" spans="13:20" x14ac:dyDescent="0.25">
      <c r="M152" s="38">
        <v>27972121318</v>
      </c>
      <c r="N152" s="36" t="str">
        <f t="shared" si="3"/>
        <v>SALAS   ROSAS   CRISTINA ALICIA</v>
      </c>
      <c r="O152" s="36">
        <v>1</v>
      </c>
      <c r="P152" s="36">
        <v>44602006</v>
      </c>
      <c r="Q152" s="36" t="s">
        <v>589</v>
      </c>
      <c r="R152" s="36" t="s">
        <v>592</v>
      </c>
      <c r="S152" s="36" t="s">
        <v>773</v>
      </c>
      <c r="T152" s="39">
        <v>32003</v>
      </c>
    </row>
    <row r="153" spans="13:20" x14ac:dyDescent="0.25">
      <c r="M153" s="38">
        <v>27972271298</v>
      </c>
      <c r="N153" s="36" t="str">
        <f t="shared" si="3"/>
        <v>QUISPE   BUSTINZA   JANETH LUISA</v>
      </c>
      <c r="O153" s="36">
        <v>1</v>
      </c>
      <c r="P153" s="36">
        <v>41737550</v>
      </c>
      <c r="Q153" s="36" t="s">
        <v>520</v>
      </c>
      <c r="R153" s="36" t="s">
        <v>774</v>
      </c>
      <c r="S153" s="36" t="s">
        <v>775</v>
      </c>
      <c r="T153" s="39">
        <v>30434</v>
      </c>
    </row>
    <row r="154" spans="13:20" x14ac:dyDescent="0.25">
      <c r="M154" s="38">
        <v>27972271318</v>
      </c>
      <c r="N154" s="36" t="str">
        <f t="shared" si="3"/>
        <v>QUISPE   BUSTINZA   JANETH LUISA</v>
      </c>
      <c r="O154" s="36">
        <v>1</v>
      </c>
      <c r="P154" s="36">
        <v>41737550</v>
      </c>
      <c r="Q154" s="36" t="s">
        <v>520</v>
      </c>
      <c r="R154" s="36" t="s">
        <v>774</v>
      </c>
      <c r="S154" s="36" t="s">
        <v>775</v>
      </c>
      <c r="T154" s="39">
        <v>30434</v>
      </c>
    </row>
    <row r="155" spans="13:20" x14ac:dyDescent="0.25">
      <c r="M155" s="38">
        <v>280466911318</v>
      </c>
      <c r="N155" s="36" t="str">
        <f t="shared" si="3"/>
        <v>DEZA   CONDORI   MARIA ALEJANDRA</v>
      </c>
      <c r="O155" s="36">
        <v>1</v>
      </c>
      <c r="P155" s="36">
        <v>72042006</v>
      </c>
      <c r="Q155" s="36" t="s">
        <v>776</v>
      </c>
      <c r="R155" s="36" t="s">
        <v>533</v>
      </c>
      <c r="S155" s="36" t="s">
        <v>777</v>
      </c>
      <c r="T155" s="39">
        <v>34226</v>
      </c>
    </row>
    <row r="156" spans="13:20" x14ac:dyDescent="0.25">
      <c r="M156" s="38">
        <v>28649931298</v>
      </c>
      <c r="N156" s="36" t="str">
        <f t="shared" si="3"/>
        <v>PERALTILLA   CHIRE   FRANZ JORGE</v>
      </c>
      <c r="O156" s="36">
        <v>1</v>
      </c>
      <c r="P156" s="36">
        <v>29291421</v>
      </c>
      <c r="Q156" s="36" t="s">
        <v>778</v>
      </c>
      <c r="R156" s="36" t="s">
        <v>779</v>
      </c>
      <c r="S156" s="36" t="s">
        <v>780</v>
      </c>
      <c r="T156" s="39">
        <v>19929</v>
      </c>
    </row>
    <row r="157" spans="13:20" x14ac:dyDescent="0.25">
      <c r="M157" s="38">
        <v>28649931317</v>
      </c>
      <c r="N157" s="36" t="str">
        <f t="shared" si="3"/>
        <v>PERALTILLA   CHIRE   FRANZ JORGE</v>
      </c>
      <c r="O157" s="36">
        <v>1</v>
      </c>
      <c r="P157" s="36">
        <v>29291421</v>
      </c>
      <c r="Q157" s="36" t="s">
        <v>778</v>
      </c>
      <c r="R157" s="36" t="s">
        <v>779</v>
      </c>
      <c r="S157" s="36" t="s">
        <v>780</v>
      </c>
      <c r="T157" s="39">
        <v>19929</v>
      </c>
    </row>
    <row r="158" spans="13:20" x14ac:dyDescent="0.25">
      <c r="M158" s="38">
        <v>28649931318</v>
      </c>
      <c r="N158" s="36" t="str">
        <f t="shared" si="3"/>
        <v>PERALTILLA   CHIRE   FRANZ JORGE</v>
      </c>
      <c r="O158" s="36">
        <v>1</v>
      </c>
      <c r="P158" s="36">
        <v>29291421</v>
      </c>
      <c r="Q158" s="36" t="s">
        <v>778</v>
      </c>
      <c r="R158" s="36" t="s">
        <v>779</v>
      </c>
      <c r="S158" s="36" t="s">
        <v>780</v>
      </c>
      <c r="T158" s="39">
        <v>19929</v>
      </c>
    </row>
    <row r="159" spans="13:20" x14ac:dyDescent="0.25">
      <c r="M159" s="38">
        <v>286739851298</v>
      </c>
      <c r="N159" s="36" t="str">
        <f t="shared" si="3"/>
        <v>PAREDES   LIMACHE   HELEN</v>
      </c>
      <c r="O159" s="36">
        <v>1</v>
      </c>
      <c r="P159" s="36">
        <v>72794608</v>
      </c>
      <c r="Q159" s="36" t="s">
        <v>715</v>
      </c>
      <c r="R159" s="36" t="s">
        <v>781</v>
      </c>
      <c r="S159" s="36" t="s">
        <v>782</v>
      </c>
      <c r="T159" s="39">
        <v>33606</v>
      </c>
    </row>
    <row r="160" spans="13:20" x14ac:dyDescent="0.25">
      <c r="M160" s="38">
        <v>28865261298</v>
      </c>
      <c r="N160" s="36" t="str">
        <f t="shared" si="3"/>
        <v>RAMOS   LUNA   JESSICA CAROLA</v>
      </c>
      <c r="O160" s="36">
        <v>1</v>
      </c>
      <c r="P160" s="36">
        <v>29686414</v>
      </c>
      <c r="Q160" s="36" t="s">
        <v>554</v>
      </c>
      <c r="R160" s="36" t="s">
        <v>783</v>
      </c>
      <c r="S160" s="36" t="s">
        <v>784</v>
      </c>
      <c r="T160" s="39">
        <v>28075</v>
      </c>
    </row>
    <row r="161" spans="13:20" x14ac:dyDescent="0.25">
      <c r="M161" s="38">
        <v>28865261316</v>
      </c>
      <c r="N161" s="36" t="str">
        <f t="shared" si="3"/>
        <v>RAMOS   LUNA   JESSICA CAROLA</v>
      </c>
      <c r="O161" s="36">
        <v>1</v>
      </c>
      <c r="P161" s="36">
        <v>29686414</v>
      </c>
      <c r="Q161" s="36" t="s">
        <v>554</v>
      </c>
      <c r="R161" s="36" t="s">
        <v>783</v>
      </c>
      <c r="S161" s="36" t="s">
        <v>784</v>
      </c>
      <c r="T161" s="39">
        <v>28075</v>
      </c>
    </row>
    <row r="162" spans="13:20" x14ac:dyDescent="0.25">
      <c r="M162" s="38">
        <v>28865261317</v>
      </c>
      <c r="N162" s="36" t="str">
        <f t="shared" si="3"/>
        <v>RAMOS   LUNA   JESSICA CAROLA</v>
      </c>
      <c r="O162" s="36">
        <v>1</v>
      </c>
      <c r="P162" s="36">
        <v>29686414</v>
      </c>
      <c r="Q162" s="36" t="s">
        <v>554</v>
      </c>
      <c r="R162" s="36" t="s">
        <v>783</v>
      </c>
      <c r="S162" s="36" t="s">
        <v>784</v>
      </c>
      <c r="T162" s="39">
        <v>28075</v>
      </c>
    </row>
    <row r="163" spans="13:20" x14ac:dyDescent="0.25">
      <c r="M163" s="38">
        <v>28865261318</v>
      </c>
      <c r="N163" s="36" t="str">
        <f t="shared" si="3"/>
        <v>RAMOS   LUNA   JESSICA CAROLA</v>
      </c>
      <c r="O163" s="36">
        <v>1</v>
      </c>
      <c r="P163" s="36">
        <v>29686414</v>
      </c>
      <c r="Q163" s="36" t="s">
        <v>554</v>
      </c>
      <c r="R163" s="36" t="s">
        <v>783</v>
      </c>
      <c r="S163" s="36" t="s">
        <v>784</v>
      </c>
      <c r="T163" s="39">
        <v>28075</v>
      </c>
    </row>
    <row r="164" spans="13:20" x14ac:dyDescent="0.25">
      <c r="M164" s="38">
        <v>288833721298</v>
      </c>
      <c r="N164" s="36" t="str">
        <f t="shared" si="3"/>
        <v>ZU?IGA   VIGIL   KEIKO YOMIRA</v>
      </c>
      <c r="O164" s="36">
        <v>1</v>
      </c>
      <c r="P164" s="36">
        <v>73272703</v>
      </c>
      <c r="Q164" s="36" t="s">
        <v>608</v>
      </c>
      <c r="R164" s="36" t="s">
        <v>785</v>
      </c>
      <c r="S164" s="36" t="s">
        <v>786</v>
      </c>
      <c r="T164" s="39">
        <v>34978</v>
      </c>
    </row>
    <row r="165" spans="13:20" x14ac:dyDescent="0.25">
      <c r="M165" s="38">
        <v>29230031317</v>
      </c>
      <c r="N165" s="36" t="str">
        <f t="shared" si="3"/>
        <v>VIZCARRA   CORI   WUILY</v>
      </c>
      <c r="O165" s="36">
        <v>1</v>
      </c>
      <c r="P165" s="36">
        <v>29571245</v>
      </c>
      <c r="Q165" s="36" t="s">
        <v>787</v>
      </c>
      <c r="R165" s="36" t="s">
        <v>788</v>
      </c>
      <c r="S165" s="36" t="s">
        <v>789</v>
      </c>
      <c r="T165" s="39">
        <v>24838</v>
      </c>
    </row>
    <row r="166" spans="13:20" x14ac:dyDescent="0.25">
      <c r="M166" s="38">
        <v>294986651298</v>
      </c>
      <c r="N166" s="36" t="str">
        <f t="shared" si="3"/>
        <v>ARACCA   ARI   CLARA LUZ</v>
      </c>
      <c r="O166" s="36">
        <v>1</v>
      </c>
      <c r="P166" s="36">
        <v>73943094</v>
      </c>
      <c r="Q166" s="36" t="s">
        <v>790</v>
      </c>
      <c r="R166" s="36" t="s">
        <v>791</v>
      </c>
      <c r="S166" s="36" t="s">
        <v>792</v>
      </c>
      <c r="T166" s="39">
        <v>35489</v>
      </c>
    </row>
    <row r="167" spans="13:20" x14ac:dyDescent="0.25">
      <c r="M167" s="38">
        <v>295389181298</v>
      </c>
      <c r="N167" s="36" t="str">
        <f t="shared" si="3"/>
        <v>ALIAGA   SUCA   DANIKA GLAYETT</v>
      </c>
      <c r="O167" s="36">
        <v>1</v>
      </c>
      <c r="P167" s="36">
        <v>74211732</v>
      </c>
      <c r="Q167" s="36" t="s">
        <v>793</v>
      </c>
      <c r="R167" s="36" t="s">
        <v>794</v>
      </c>
      <c r="S167" s="36" t="s">
        <v>795</v>
      </c>
      <c r="T167" s="39">
        <v>34348</v>
      </c>
    </row>
    <row r="168" spans="13:20" x14ac:dyDescent="0.25">
      <c r="M168" s="38">
        <v>296291611298</v>
      </c>
      <c r="N168" s="36" t="str">
        <f t="shared" si="3"/>
        <v>YUCRA   QUINTO   LEO WASHINGTON</v>
      </c>
      <c r="O168" s="36">
        <v>1</v>
      </c>
      <c r="P168" s="36">
        <v>74298953</v>
      </c>
      <c r="Q168" s="36" t="s">
        <v>556</v>
      </c>
      <c r="R168" s="36" t="s">
        <v>796</v>
      </c>
      <c r="S168" s="36" t="s">
        <v>797</v>
      </c>
      <c r="T168" s="39">
        <v>34200</v>
      </c>
    </row>
    <row r="169" spans="13:20" x14ac:dyDescent="0.25">
      <c r="M169" s="38">
        <v>296291611318</v>
      </c>
      <c r="N169" s="36" t="str">
        <f t="shared" si="3"/>
        <v>YUCRA   QUINTO   LEO WASHINGTON</v>
      </c>
      <c r="O169" s="36">
        <v>1</v>
      </c>
      <c r="P169" s="36">
        <v>74298953</v>
      </c>
      <c r="Q169" s="36" t="s">
        <v>556</v>
      </c>
      <c r="R169" s="36" t="s">
        <v>796</v>
      </c>
      <c r="S169" s="36" t="s">
        <v>797</v>
      </c>
      <c r="T169" s="39">
        <v>34200</v>
      </c>
    </row>
    <row r="170" spans="13:20" x14ac:dyDescent="0.25">
      <c r="M170" s="38">
        <v>298633611298</v>
      </c>
      <c r="N170" s="36" t="str">
        <f t="shared" si="3"/>
        <v>ABARCA   FLORES   SADIA MARGOT</v>
      </c>
      <c r="O170" s="36">
        <v>1</v>
      </c>
      <c r="P170" s="36">
        <v>74864726</v>
      </c>
      <c r="Q170" s="36" t="s">
        <v>798</v>
      </c>
      <c r="R170" s="36" t="s">
        <v>541</v>
      </c>
      <c r="S170" s="36" t="s">
        <v>799</v>
      </c>
      <c r="T170" s="39">
        <v>34509</v>
      </c>
    </row>
    <row r="171" spans="13:20" x14ac:dyDescent="0.25">
      <c r="M171" s="38">
        <v>30062081298</v>
      </c>
      <c r="N171" s="36" t="str">
        <f t="shared" si="3"/>
        <v>SANTILLANA   LOPEZ   SOLEDAD</v>
      </c>
      <c r="O171" s="36">
        <v>1</v>
      </c>
      <c r="P171" s="36">
        <v>43587583</v>
      </c>
      <c r="Q171" s="36" t="s">
        <v>800</v>
      </c>
      <c r="R171" s="36" t="s">
        <v>801</v>
      </c>
      <c r="S171" s="36" t="s">
        <v>802</v>
      </c>
      <c r="T171" s="39">
        <v>31457</v>
      </c>
    </row>
    <row r="172" spans="13:20" x14ac:dyDescent="0.25">
      <c r="M172" s="38">
        <v>30200881298</v>
      </c>
      <c r="N172" s="36" t="str">
        <f t="shared" si="3"/>
        <v>ZUÃ‘IGA   CONDORI   PATTY CAROLA</v>
      </c>
      <c r="O172" s="36">
        <v>1</v>
      </c>
      <c r="P172" s="36">
        <v>29727808</v>
      </c>
      <c r="Q172" s="36" t="s">
        <v>803</v>
      </c>
      <c r="R172" s="36" t="s">
        <v>533</v>
      </c>
      <c r="S172" s="36" t="s">
        <v>804</v>
      </c>
      <c r="T172" s="39">
        <v>28517</v>
      </c>
    </row>
    <row r="173" spans="13:20" x14ac:dyDescent="0.25">
      <c r="M173" s="38">
        <v>306432271298</v>
      </c>
      <c r="N173" s="36" t="str">
        <f t="shared" si="3"/>
        <v>YANA   QUENTASI   ANA MARIA</v>
      </c>
      <c r="O173" s="36">
        <v>1</v>
      </c>
      <c r="P173" s="36">
        <v>75823047</v>
      </c>
      <c r="Q173" s="36" t="s">
        <v>805</v>
      </c>
      <c r="R173" s="36" t="s">
        <v>806</v>
      </c>
      <c r="S173" s="36" t="s">
        <v>807</v>
      </c>
      <c r="T173" s="39">
        <v>34525</v>
      </c>
    </row>
    <row r="174" spans="13:20" x14ac:dyDescent="0.25">
      <c r="M174" s="38">
        <v>307641651317</v>
      </c>
      <c r="N174" s="36" t="str">
        <f t="shared" si="3"/>
        <v>TICONA   OCORURO   WENDY ROCIO</v>
      </c>
      <c r="O174" s="36">
        <v>1</v>
      </c>
      <c r="P174" s="36">
        <v>76157204</v>
      </c>
      <c r="Q174" s="36" t="s">
        <v>610</v>
      </c>
      <c r="R174" s="36" t="s">
        <v>808</v>
      </c>
      <c r="S174" s="36" t="s">
        <v>809</v>
      </c>
      <c r="T174" s="39">
        <v>34869</v>
      </c>
    </row>
    <row r="175" spans="13:20" x14ac:dyDescent="0.25">
      <c r="M175" s="38">
        <v>308511001298</v>
      </c>
      <c r="N175" s="36" t="str">
        <f t="shared" si="3"/>
        <v>CHAMPI   LLOCLLE   JOSELYN</v>
      </c>
      <c r="O175" s="36">
        <v>1</v>
      </c>
      <c r="P175" s="36">
        <v>76413665</v>
      </c>
      <c r="Q175" s="36" t="s">
        <v>810</v>
      </c>
      <c r="R175" s="36" t="s">
        <v>811</v>
      </c>
      <c r="S175" s="36" t="s">
        <v>812</v>
      </c>
      <c r="T175" s="39">
        <v>34883</v>
      </c>
    </row>
    <row r="176" spans="13:20" x14ac:dyDescent="0.25">
      <c r="M176" s="38">
        <v>30980521298</v>
      </c>
      <c r="N176" s="36" t="str">
        <f t="shared" si="3"/>
        <v>ROJAS   SANZ   CARMEN MARIA</v>
      </c>
      <c r="O176" s="36">
        <v>1</v>
      </c>
      <c r="P176" s="36">
        <v>44205435</v>
      </c>
      <c r="Q176" s="36" t="s">
        <v>771</v>
      </c>
      <c r="R176" s="36" t="s">
        <v>595</v>
      </c>
      <c r="S176" s="36" t="s">
        <v>813</v>
      </c>
      <c r="T176" s="39">
        <v>31881</v>
      </c>
    </row>
    <row r="177" spans="13:20" x14ac:dyDescent="0.25">
      <c r="M177" s="38">
        <v>310946781317</v>
      </c>
      <c r="N177" s="36" t="str">
        <f t="shared" si="3"/>
        <v>SUPO   YNCA   CLAUDIO NELSON</v>
      </c>
      <c r="O177" s="36">
        <v>1</v>
      </c>
      <c r="P177" s="36">
        <v>76601529</v>
      </c>
      <c r="Q177" s="36" t="s">
        <v>814</v>
      </c>
      <c r="R177" s="36" t="s">
        <v>815</v>
      </c>
      <c r="S177" s="36" t="s">
        <v>816</v>
      </c>
      <c r="T177" s="39">
        <v>34451</v>
      </c>
    </row>
    <row r="178" spans="13:20" x14ac:dyDescent="0.25">
      <c r="M178" s="38">
        <v>311119571316</v>
      </c>
      <c r="N178" s="36" t="str">
        <f t="shared" si="3"/>
        <v>BARRIZUETA   SALAS   KATHERINE CRISTEL</v>
      </c>
      <c r="O178" s="36">
        <v>1</v>
      </c>
      <c r="P178" s="36">
        <v>76602120</v>
      </c>
      <c r="Q178" s="36" t="s">
        <v>817</v>
      </c>
      <c r="R178" s="36" t="s">
        <v>589</v>
      </c>
      <c r="S178" s="36" t="s">
        <v>818</v>
      </c>
      <c r="T178" s="39">
        <v>34688</v>
      </c>
    </row>
    <row r="179" spans="13:20" x14ac:dyDescent="0.25">
      <c r="M179" s="38">
        <v>313112931317</v>
      </c>
      <c r="N179" s="36" t="str">
        <f t="shared" si="3"/>
        <v>MAMANI   VILCA   MARY MELICIA</v>
      </c>
      <c r="O179" s="36">
        <v>1</v>
      </c>
      <c r="P179" s="36">
        <v>77142547</v>
      </c>
      <c r="Q179" s="36" t="s">
        <v>536</v>
      </c>
      <c r="R179" s="36" t="s">
        <v>703</v>
      </c>
      <c r="S179" s="36" t="s">
        <v>819</v>
      </c>
      <c r="T179" s="39">
        <v>35433</v>
      </c>
    </row>
    <row r="180" spans="13:20" x14ac:dyDescent="0.25">
      <c r="M180" s="38">
        <v>32036841318</v>
      </c>
      <c r="N180" s="36" t="str">
        <f t="shared" si="3"/>
        <v>APAZA   BUSTAMANTE   ANGELA</v>
      </c>
      <c r="O180" s="36">
        <v>1</v>
      </c>
      <c r="P180" s="36">
        <v>71790605</v>
      </c>
      <c r="Q180" s="36" t="s">
        <v>502</v>
      </c>
      <c r="R180" s="36" t="s">
        <v>820</v>
      </c>
      <c r="S180" s="36" t="s">
        <v>821</v>
      </c>
      <c r="T180" s="39">
        <v>33338</v>
      </c>
    </row>
    <row r="181" spans="13:20" x14ac:dyDescent="0.25">
      <c r="M181" s="38">
        <v>32485361298</v>
      </c>
      <c r="N181" s="36" t="str">
        <f t="shared" si="3"/>
        <v>MACEDO   ZURITA   ZOILA ROSA</v>
      </c>
      <c r="O181" s="36">
        <v>1</v>
      </c>
      <c r="P181" s="36">
        <v>29376895</v>
      </c>
      <c r="Q181" s="36" t="s">
        <v>822</v>
      </c>
      <c r="R181" s="36" t="s">
        <v>823</v>
      </c>
      <c r="S181" s="36" t="s">
        <v>824</v>
      </c>
      <c r="T181" s="39">
        <v>19355</v>
      </c>
    </row>
    <row r="182" spans="13:20" x14ac:dyDescent="0.25">
      <c r="M182" s="38">
        <v>32485361316</v>
      </c>
      <c r="N182" s="36" t="str">
        <f t="shared" si="3"/>
        <v>MACEDO   ZURITA   ZOILA ROSA</v>
      </c>
      <c r="O182" s="36">
        <v>1</v>
      </c>
      <c r="P182" s="36">
        <v>29376895</v>
      </c>
      <c r="Q182" s="36" t="s">
        <v>822</v>
      </c>
      <c r="R182" s="36" t="s">
        <v>823</v>
      </c>
      <c r="S182" s="36" t="s">
        <v>824</v>
      </c>
      <c r="T182" s="39">
        <v>19355</v>
      </c>
    </row>
    <row r="183" spans="13:20" x14ac:dyDescent="0.25">
      <c r="M183" s="38">
        <v>32485361317</v>
      </c>
      <c r="N183" s="36" t="str">
        <f t="shared" si="3"/>
        <v>MACEDO   ZURITA   ZOILA ROSA</v>
      </c>
      <c r="O183" s="36">
        <v>1</v>
      </c>
      <c r="P183" s="36">
        <v>29376895</v>
      </c>
      <c r="Q183" s="36" t="s">
        <v>822</v>
      </c>
      <c r="R183" s="36" t="s">
        <v>823</v>
      </c>
      <c r="S183" s="36" t="s">
        <v>824</v>
      </c>
      <c r="T183" s="39">
        <v>19355</v>
      </c>
    </row>
    <row r="184" spans="13:20" x14ac:dyDescent="0.25">
      <c r="M184" s="38">
        <v>32485361318</v>
      </c>
      <c r="N184" s="36" t="str">
        <f t="shared" si="3"/>
        <v>MACEDO   ZURITA   ZOILA ROSA</v>
      </c>
      <c r="O184" s="36">
        <v>1</v>
      </c>
      <c r="P184" s="36">
        <v>29376895</v>
      </c>
      <c r="Q184" s="36" t="s">
        <v>822</v>
      </c>
      <c r="R184" s="36" t="s">
        <v>823</v>
      </c>
      <c r="S184" s="36" t="s">
        <v>824</v>
      </c>
      <c r="T184" s="39">
        <v>19355</v>
      </c>
    </row>
    <row r="185" spans="13:20" x14ac:dyDescent="0.25">
      <c r="M185" s="38">
        <v>32494131317</v>
      </c>
      <c r="N185" s="36" t="str">
        <f t="shared" si="3"/>
        <v>HUANCA   FLOREZ   MERI ALEJANDRINA</v>
      </c>
      <c r="O185" s="36">
        <v>1</v>
      </c>
      <c r="P185" s="36">
        <v>29434880</v>
      </c>
      <c r="Q185" s="36" t="s">
        <v>825</v>
      </c>
      <c r="R185" s="36" t="s">
        <v>826</v>
      </c>
      <c r="S185" s="36" t="s">
        <v>827</v>
      </c>
      <c r="T185" s="39">
        <v>22795</v>
      </c>
    </row>
    <row r="186" spans="13:20" x14ac:dyDescent="0.25">
      <c r="M186" s="38">
        <v>32559071317</v>
      </c>
      <c r="N186" s="36" t="str">
        <f t="shared" si="3"/>
        <v>MINAS   MARTINEZ   NELLY MARLENE</v>
      </c>
      <c r="O186" s="36">
        <v>1</v>
      </c>
      <c r="P186" s="36">
        <v>29712717</v>
      </c>
      <c r="Q186" s="36" t="s">
        <v>828</v>
      </c>
      <c r="R186" s="36" t="s">
        <v>829</v>
      </c>
      <c r="S186" s="36" t="s">
        <v>830</v>
      </c>
      <c r="T186" s="39">
        <v>28349</v>
      </c>
    </row>
    <row r="187" spans="13:20" x14ac:dyDescent="0.25">
      <c r="M187" s="38">
        <v>33023901298</v>
      </c>
      <c r="N187" s="36" t="str">
        <f t="shared" si="3"/>
        <v>TUNCO   CUBA   YESENIA MARIA</v>
      </c>
      <c r="O187" s="36">
        <v>1</v>
      </c>
      <c r="P187" s="36">
        <v>45790224</v>
      </c>
      <c r="Q187" s="36" t="s">
        <v>831</v>
      </c>
      <c r="R187" s="36" t="s">
        <v>832</v>
      </c>
      <c r="S187" s="36" t="s">
        <v>833</v>
      </c>
      <c r="T187" s="39">
        <v>32658</v>
      </c>
    </row>
    <row r="188" spans="13:20" x14ac:dyDescent="0.25">
      <c r="M188" s="38">
        <v>33575781298</v>
      </c>
      <c r="N188" s="36" t="str">
        <f t="shared" si="3"/>
        <v>QUISPE   TICONA   MARIA DEL PILAR</v>
      </c>
      <c r="O188" s="36">
        <v>1</v>
      </c>
      <c r="P188" s="36">
        <v>44373713</v>
      </c>
      <c r="Q188" s="36" t="s">
        <v>520</v>
      </c>
      <c r="R188" s="36" t="s">
        <v>610</v>
      </c>
      <c r="S188" s="36" t="s">
        <v>834</v>
      </c>
      <c r="T188" s="39">
        <v>31970</v>
      </c>
    </row>
    <row r="189" spans="13:20" x14ac:dyDescent="0.25">
      <c r="M189" s="38">
        <v>338318401298</v>
      </c>
      <c r="N189" s="36" t="str">
        <f t="shared" si="3"/>
        <v>PARI   AYAMAMANI   PEDRO JESUS EDWIN</v>
      </c>
      <c r="O189" s="36">
        <v>1</v>
      </c>
      <c r="P189" s="36">
        <v>45593372</v>
      </c>
      <c r="Q189" s="36" t="s">
        <v>835</v>
      </c>
      <c r="R189" s="36" t="s">
        <v>836</v>
      </c>
      <c r="S189" s="36" t="s">
        <v>837</v>
      </c>
      <c r="T189" s="39">
        <v>32467</v>
      </c>
    </row>
    <row r="190" spans="13:20" x14ac:dyDescent="0.25">
      <c r="M190" s="38">
        <v>338318401318</v>
      </c>
      <c r="N190" s="36" t="str">
        <f t="shared" si="3"/>
        <v>PARI   AYAMAMANI   PEDRO JESUS EDWIN</v>
      </c>
      <c r="O190" s="36">
        <v>1</v>
      </c>
      <c r="P190" s="36">
        <v>45593372</v>
      </c>
      <c r="Q190" s="36" t="s">
        <v>835</v>
      </c>
      <c r="R190" s="36" t="s">
        <v>836</v>
      </c>
      <c r="S190" s="36" t="s">
        <v>837</v>
      </c>
      <c r="T190" s="39">
        <v>32467</v>
      </c>
    </row>
    <row r="191" spans="13:20" x14ac:dyDescent="0.25">
      <c r="M191" s="38">
        <v>342651811298</v>
      </c>
      <c r="N191" s="36" t="str">
        <f t="shared" si="3"/>
        <v>APAZA   HUAMANI   ANA GABRIELA</v>
      </c>
      <c r="O191" s="36">
        <v>1</v>
      </c>
      <c r="P191" s="36">
        <v>72094386</v>
      </c>
      <c r="Q191" s="36" t="s">
        <v>502</v>
      </c>
      <c r="R191" s="36" t="s">
        <v>838</v>
      </c>
      <c r="S191" s="36" t="s">
        <v>839</v>
      </c>
      <c r="T191" s="39">
        <v>33495</v>
      </c>
    </row>
    <row r="192" spans="13:20" x14ac:dyDescent="0.25">
      <c r="M192" s="38">
        <v>342651811316</v>
      </c>
      <c r="N192" s="36" t="str">
        <f t="shared" si="3"/>
        <v>APAZA   HUAMANI   ANA GABRIELA</v>
      </c>
      <c r="O192" s="36">
        <v>1</v>
      </c>
      <c r="P192" s="36">
        <v>72094386</v>
      </c>
      <c r="Q192" s="36" t="s">
        <v>502</v>
      </c>
      <c r="R192" s="36" t="s">
        <v>838</v>
      </c>
      <c r="S192" s="36" t="s">
        <v>839</v>
      </c>
      <c r="T192" s="39">
        <v>33495</v>
      </c>
    </row>
    <row r="193" spans="13:20" x14ac:dyDescent="0.25">
      <c r="M193" s="38">
        <v>342651811318</v>
      </c>
      <c r="N193" s="36" t="str">
        <f t="shared" si="3"/>
        <v>APAZA   HUAMANI   ANA GABRIELA</v>
      </c>
      <c r="O193" s="36">
        <v>1</v>
      </c>
      <c r="P193" s="36">
        <v>72094386</v>
      </c>
      <c r="Q193" s="36" t="s">
        <v>502</v>
      </c>
      <c r="R193" s="36" t="s">
        <v>838</v>
      </c>
      <c r="S193" s="36" t="s">
        <v>839</v>
      </c>
      <c r="T193" s="39">
        <v>33495</v>
      </c>
    </row>
    <row r="194" spans="13:20" x14ac:dyDescent="0.25">
      <c r="M194" s="38">
        <v>346120711316</v>
      </c>
      <c r="N194" s="36" t="str">
        <f t="shared" si="3"/>
        <v>VELASQUEZ   VELASQUEZ   JACKELINE GUILLERMINA</v>
      </c>
      <c r="O194" s="36">
        <v>1</v>
      </c>
      <c r="P194" s="36">
        <v>40600786</v>
      </c>
      <c r="Q194" s="36" t="s">
        <v>840</v>
      </c>
      <c r="R194" s="36" t="s">
        <v>840</v>
      </c>
      <c r="S194" s="36" t="s">
        <v>841</v>
      </c>
      <c r="T194" s="39">
        <v>29397</v>
      </c>
    </row>
    <row r="195" spans="13:20" x14ac:dyDescent="0.25">
      <c r="M195" s="38">
        <v>34818191298</v>
      </c>
      <c r="N195" s="36" t="str">
        <f t="shared" si="3"/>
        <v>VELA   RONDON   ANA CECILIA</v>
      </c>
      <c r="O195" s="36">
        <v>1</v>
      </c>
      <c r="P195" s="36">
        <v>29310986</v>
      </c>
      <c r="Q195" s="36" t="s">
        <v>842</v>
      </c>
      <c r="R195" s="36" t="s">
        <v>843</v>
      </c>
      <c r="S195" s="36" t="s">
        <v>844</v>
      </c>
      <c r="T195" s="39">
        <v>24611</v>
      </c>
    </row>
    <row r="196" spans="13:20" x14ac:dyDescent="0.25">
      <c r="M196" s="38">
        <v>34818191317</v>
      </c>
      <c r="N196" s="36" t="str">
        <f t="shared" si="3"/>
        <v>VELA   RONDON   ANA CECILIA</v>
      </c>
      <c r="O196" s="36">
        <v>1</v>
      </c>
      <c r="P196" s="36">
        <v>29310986</v>
      </c>
      <c r="Q196" s="36" t="s">
        <v>842</v>
      </c>
      <c r="R196" s="36" t="s">
        <v>843</v>
      </c>
      <c r="S196" s="36" t="s">
        <v>844</v>
      </c>
      <c r="T196" s="39">
        <v>24611</v>
      </c>
    </row>
    <row r="197" spans="13:20" x14ac:dyDescent="0.25">
      <c r="M197" s="38">
        <v>350206391317</v>
      </c>
      <c r="N197" s="36" t="str">
        <f t="shared" si="3"/>
        <v>BUSTAMANTE   GONZALES   SHIRLEY MASSIEL</v>
      </c>
      <c r="O197" s="36">
        <v>1</v>
      </c>
      <c r="P197" s="36">
        <v>48171433</v>
      </c>
      <c r="Q197" s="36" t="s">
        <v>820</v>
      </c>
      <c r="R197" s="36" t="s">
        <v>845</v>
      </c>
      <c r="S197" s="36" t="s">
        <v>846</v>
      </c>
      <c r="T197" s="39">
        <v>34375</v>
      </c>
    </row>
    <row r="198" spans="13:20" x14ac:dyDescent="0.25">
      <c r="M198" s="38">
        <v>35094511298</v>
      </c>
      <c r="N198" s="36" t="str">
        <f t="shared" si="3"/>
        <v>QUISPE   FLORES   SARA LUZ</v>
      </c>
      <c r="O198" s="36">
        <v>1</v>
      </c>
      <c r="P198" s="36">
        <v>40538698</v>
      </c>
      <c r="Q198" s="36" t="s">
        <v>520</v>
      </c>
      <c r="R198" s="36" t="s">
        <v>541</v>
      </c>
      <c r="S198" s="36" t="s">
        <v>847</v>
      </c>
      <c r="T198" s="39">
        <v>29289</v>
      </c>
    </row>
    <row r="199" spans="13:20" x14ac:dyDescent="0.25">
      <c r="M199" s="38">
        <v>35094511316</v>
      </c>
      <c r="N199" s="36" t="str">
        <f t="shared" si="3"/>
        <v>QUISPE   FLORES   SARA LUZ</v>
      </c>
      <c r="O199" s="36">
        <v>1</v>
      </c>
      <c r="P199" s="36">
        <v>40538698</v>
      </c>
      <c r="Q199" s="36" t="s">
        <v>520</v>
      </c>
      <c r="R199" s="36" t="s">
        <v>541</v>
      </c>
      <c r="S199" s="36" t="s">
        <v>847</v>
      </c>
      <c r="T199" s="39">
        <v>29289</v>
      </c>
    </row>
    <row r="200" spans="13:20" x14ac:dyDescent="0.25">
      <c r="M200" s="38">
        <v>35094511317</v>
      </c>
      <c r="N200" s="36" t="str">
        <f t="shared" si="3"/>
        <v>QUISPE   FLORES   SARA LUZ</v>
      </c>
      <c r="O200" s="36">
        <v>1</v>
      </c>
      <c r="P200" s="36">
        <v>40538698</v>
      </c>
      <c r="Q200" s="36" t="s">
        <v>520</v>
      </c>
      <c r="R200" s="36" t="s">
        <v>541</v>
      </c>
      <c r="S200" s="36" t="s">
        <v>847</v>
      </c>
      <c r="T200" s="39">
        <v>29289</v>
      </c>
    </row>
    <row r="201" spans="13:20" x14ac:dyDescent="0.25">
      <c r="M201" s="38">
        <v>35094511318</v>
      </c>
      <c r="N201" s="36" t="str">
        <f t="shared" si="3"/>
        <v>QUISPE   FLORES   SARA LUZ</v>
      </c>
      <c r="O201" s="36">
        <v>1</v>
      </c>
      <c r="P201" s="36">
        <v>40538698</v>
      </c>
      <c r="Q201" s="36" t="s">
        <v>520</v>
      </c>
      <c r="R201" s="36" t="s">
        <v>541</v>
      </c>
      <c r="S201" s="36" t="s">
        <v>847</v>
      </c>
      <c r="T201" s="39">
        <v>29289</v>
      </c>
    </row>
    <row r="202" spans="13:20" x14ac:dyDescent="0.25">
      <c r="M202" s="38">
        <v>35579371298</v>
      </c>
      <c r="N202" s="36" t="str">
        <f t="shared" si="3"/>
        <v>CASTELO   OVIEDO   YONY MARITZA</v>
      </c>
      <c r="O202" s="36">
        <v>1</v>
      </c>
      <c r="P202" s="36">
        <v>29389200</v>
      </c>
      <c r="Q202" s="36" t="s">
        <v>848</v>
      </c>
      <c r="R202" s="36" t="s">
        <v>849</v>
      </c>
      <c r="S202" s="36" t="s">
        <v>850</v>
      </c>
      <c r="T202" s="39">
        <v>23793</v>
      </c>
    </row>
    <row r="203" spans="13:20" x14ac:dyDescent="0.25">
      <c r="M203" s="38">
        <v>359029501298</v>
      </c>
      <c r="N203" s="36" t="str">
        <f t="shared" si="3"/>
        <v>SUCA   PINO   PAOLA MERY</v>
      </c>
      <c r="O203" s="36">
        <v>1</v>
      </c>
      <c r="P203" s="36">
        <v>73999687</v>
      </c>
      <c r="Q203" s="36" t="s">
        <v>794</v>
      </c>
      <c r="R203" s="36" t="s">
        <v>851</v>
      </c>
      <c r="S203" s="36" t="s">
        <v>852</v>
      </c>
      <c r="T203" s="39">
        <v>34068</v>
      </c>
    </row>
    <row r="204" spans="13:20" x14ac:dyDescent="0.25">
      <c r="M204" s="38">
        <v>359029501318</v>
      </c>
      <c r="N204" s="36" t="str">
        <f t="shared" si="3"/>
        <v>SUCA   PINO   PAOLA MERY</v>
      </c>
      <c r="O204" s="36">
        <v>1</v>
      </c>
      <c r="P204" s="36">
        <v>73999687</v>
      </c>
      <c r="Q204" s="36" t="s">
        <v>794</v>
      </c>
      <c r="R204" s="36" t="s">
        <v>851</v>
      </c>
      <c r="S204" s="36" t="s">
        <v>852</v>
      </c>
      <c r="T204" s="39">
        <v>34068</v>
      </c>
    </row>
    <row r="205" spans="13:20" x14ac:dyDescent="0.25">
      <c r="M205" s="38">
        <v>362708021317</v>
      </c>
      <c r="N205" s="36" t="str">
        <f t="shared" si="3"/>
        <v>QUINO   QUISPE   ELIZABETH KEYKO</v>
      </c>
      <c r="O205" s="36">
        <v>1</v>
      </c>
      <c r="P205" s="36">
        <v>77044490</v>
      </c>
      <c r="Q205" s="36" t="s">
        <v>853</v>
      </c>
      <c r="R205" s="36" t="s">
        <v>520</v>
      </c>
      <c r="S205" s="36" t="s">
        <v>854</v>
      </c>
      <c r="T205" s="39">
        <v>34702</v>
      </c>
    </row>
    <row r="206" spans="13:20" x14ac:dyDescent="0.25">
      <c r="M206" s="38">
        <v>362708021318</v>
      </c>
      <c r="N206" s="36" t="str">
        <f t="shared" si="3"/>
        <v>QUINO   QUISPE   ELIZABETH KEYKO</v>
      </c>
      <c r="O206" s="36">
        <v>1</v>
      </c>
      <c r="P206" s="36">
        <v>77044490</v>
      </c>
      <c r="Q206" s="36" t="s">
        <v>853</v>
      </c>
      <c r="R206" s="36" t="s">
        <v>520</v>
      </c>
      <c r="S206" s="36" t="s">
        <v>854</v>
      </c>
      <c r="T206" s="39">
        <v>34702</v>
      </c>
    </row>
    <row r="207" spans="13:20" x14ac:dyDescent="0.25">
      <c r="M207" s="38">
        <v>366353391316</v>
      </c>
      <c r="N207" s="36" t="str">
        <f t="shared" ref="N207:N270" si="4">CONCATENATE(Q207, "   ", R207, "   ",S207)</f>
        <v>CANO   CANQUI   OMAR ANDRE</v>
      </c>
      <c r="O207" s="36">
        <v>1</v>
      </c>
      <c r="P207" s="36">
        <v>43047741</v>
      </c>
      <c r="Q207" s="36" t="s">
        <v>855</v>
      </c>
      <c r="R207" s="36" t="s">
        <v>856</v>
      </c>
      <c r="S207" s="36" t="s">
        <v>857</v>
      </c>
      <c r="T207" s="39">
        <v>29857</v>
      </c>
    </row>
    <row r="208" spans="13:20" x14ac:dyDescent="0.25">
      <c r="M208" s="38">
        <v>36971061298</v>
      </c>
      <c r="N208" s="36" t="str">
        <f t="shared" si="4"/>
        <v>AMEZQUITA   ARCE   CAROL YNES</v>
      </c>
      <c r="O208" s="36">
        <v>1</v>
      </c>
      <c r="P208" s="36">
        <v>44555977</v>
      </c>
      <c r="Q208" s="36" t="s">
        <v>858</v>
      </c>
      <c r="R208" s="36" t="s">
        <v>859</v>
      </c>
      <c r="S208" s="36" t="s">
        <v>860</v>
      </c>
      <c r="T208" s="39">
        <v>31999</v>
      </c>
    </row>
    <row r="209" spans="13:20" x14ac:dyDescent="0.25">
      <c r="M209" s="38">
        <v>36971061316</v>
      </c>
      <c r="N209" s="36" t="str">
        <f t="shared" si="4"/>
        <v>AMEZQUITA   ARCE   CAROL YNES</v>
      </c>
      <c r="O209" s="36">
        <v>1</v>
      </c>
      <c r="P209" s="36">
        <v>44555977</v>
      </c>
      <c r="Q209" s="36" t="s">
        <v>858</v>
      </c>
      <c r="R209" s="36" t="s">
        <v>859</v>
      </c>
      <c r="S209" s="36" t="s">
        <v>860</v>
      </c>
      <c r="T209" s="39">
        <v>31999</v>
      </c>
    </row>
    <row r="210" spans="13:20" x14ac:dyDescent="0.25">
      <c r="M210" s="38">
        <v>36971061317</v>
      </c>
      <c r="N210" s="36" t="str">
        <f t="shared" si="4"/>
        <v>AMEZQUITA   ARCE   CAROL YNES</v>
      </c>
      <c r="O210" s="36">
        <v>1</v>
      </c>
      <c r="P210" s="36">
        <v>44555977</v>
      </c>
      <c r="Q210" s="36" t="s">
        <v>858</v>
      </c>
      <c r="R210" s="36" t="s">
        <v>859</v>
      </c>
      <c r="S210" s="36" t="s">
        <v>860</v>
      </c>
      <c r="T210" s="39">
        <v>31999</v>
      </c>
    </row>
    <row r="211" spans="13:20" x14ac:dyDescent="0.25">
      <c r="M211" s="38">
        <v>36971061318</v>
      </c>
      <c r="N211" s="36" t="str">
        <f t="shared" si="4"/>
        <v>AMEZQUITA   ARCE   CAROL YNES</v>
      </c>
      <c r="O211" s="36">
        <v>1</v>
      </c>
      <c r="P211" s="36">
        <v>44555977</v>
      </c>
      <c r="Q211" s="36" t="s">
        <v>858</v>
      </c>
      <c r="R211" s="36" t="s">
        <v>859</v>
      </c>
      <c r="S211" s="36" t="s">
        <v>860</v>
      </c>
      <c r="T211" s="39">
        <v>31999</v>
      </c>
    </row>
    <row r="212" spans="13:20" x14ac:dyDescent="0.25">
      <c r="M212" s="38">
        <v>38368221298</v>
      </c>
      <c r="N212" s="36" t="str">
        <f t="shared" si="4"/>
        <v>VALDIVIA   RODRIGUEZ   RAFAEL MAURICIO</v>
      </c>
      <c r="O212" s="36">
        <v>1</v>
      </c>
      <c r="P212" s="36">
        <v>29327583</v>
      </c>
      <c r="Q212" s="36" t="s">
        <v>645</v>
      </c>
      <c r="R212" s="36" t="s">
        <v>551</v>
      </c>
      <c r="S212" s="36" t="s">
        <v>861</v>
      </c>
      <c r="T212" s="39">
        <v>25015</v>
      </c>
    </row>
    <row r="213" spans="13:20" x14ac:dyDescent="0.25">
      <c r="M213" s="38">
        <v>38442161317</v>
      </c>
      <c r="N213" s="36" t="str">
        <f t="shared" si="4"/>
        <v>SAAVEDRA   CUSACANI   MADELEY FRESIA</v>
      </c>
      <c r="O213" s="36">
        <v>1</v>
      </c>
      <c r="P213" s="36">
        <v>43553638</v>
      </c>
      <c r="Q213" s="36" t="s">
        <v>862</v>
      </c>
      <c r="R213" s="36" t="s">
        <v>863</v>
      </c>
      <c r="S213" s="36" t="s">
        <v>864</v>
      </c>
      <c r="T213" s="39">
        <v>31426</v>
      </c>
    </row>
    <row r="214" spans="13:20" x14ac:dyDescent="0.25">
      <c r="M214" s="38">
        <v>38471341316</v>
      </c>
      <c r="N214" s="36" t="str">
        <f t="shared" si="4"/>
        <v>GUZMAN   MINAYA   KARINA SUGEY</v>
      </c>
      <c r="O214" s="36">
        <v>1</v>
      </c>
      <c r="P214" s="36">
        <v>42997034</v>
      </c>
      <c r="Q214" s="36" t="s">
        <v>620</v>
      </c>
      <c r="R214" s="36" t="s">
        <v>865</v>
      </c>
      <c r="S214" s="36" t="s">
        <v>866</v>
      </c>
      <c r="T214" s="39">
        <v>32875</v>
      </c>
    </row>
    <row r="215" spans="13:20" x14ac:dyDescent="0.25">
      <c r="M215" s="38">
        <v>38471341317</v>
      </c>
      <c r="N215" s="36" t="str">
        <f t="shared" si="4"/>
        <v>GUZMAN   MINAYA   KARINA SUGEY</v>
      </c>
      <c r="O215" s="36">
        <v>1</v>
      </c>
      <c r="P215" s="36">
        <v>42997034</v>
      </c>
      <c r="Q215" s="36" t="s">
        <v>620</v>
      </c>
      <c r="R215" s="36" t="s">
        <v>865</v>
      </c>
      <c r="S215" s="36" t="s">
        <v>866</v>
      </c>
      <c r="T215" s="39">
        <v>32875</v>
      </c>
    </row>
    <row r="216" spans="13:20" x14ac:dyDescent="0.25">
      <c r="M216" s="38">
        <v>38471341318</v>
      </c>
      <c r="N216" s="36" t="str">
        <f t="shared" si="4"/>
        <v>GUZMAN   MINAYA   KARINA SUGEY</v>
      </c>
      <c r="O216" s="36">
        <v>1</v>
      </c>
      <c r="P216" s="36">
        <v>42997034</v>
      </c>
      <c r="Q216" s="36" t="s">
        <v>620</v>
      </c>
      <c r="R216" s="36" t="s">
        <v>865</v>
      </c>
      <c r="S216" s="36" t="s">
        <v>866</v>
      </c>
      <c r="T216" s="39">
        <v>32875</v>
      </c>
    </row>
    <row r="217" spans="13:20" x14ac:dyDescent="0.25">
      <c r="M217" s="38">
        <v>38471941316</v>
      </c>
      <c r="N217" s="36" t="str">
        <f t="shared" si="4"/>
        <v>VALDIVIA   CHURA   BELINDA MEDALIT</v>
      </c>
      <c r="O217" s="36">
        <v>1</v>
      </c>
      <c r="P217" s="36">
        <v>41362706</v>
      </c>
      <c r="Q217" s="36" t="s">
        <v>645</v>
      </c>
      <c r="R217" s="36" t="s">
        <v>867</v>
      </c>
      <c r="S217" s="36" t="s">
        <v>868</v>
      </c>
      <c r="T217" s="39">
        <v>29886</v>
      </c>
    </row>
    <row r="218" spans="13:20" x14ac:dyDescent="0.25">
      <c r="M218" s="38">
        <v>38471941317</v>
      </c>
      <c r="N218" s="36" t="str">
        <f t="shared" si="4"/>
        <v>VALDIVIA   CHURA   BELINDA MEDALIT</v>
      </c>
      <c r="O218" s="36">
        <v>1</v>
      </c>
      <c r="P218" s="36">
        <v>41362706</v>
      </c>
      <c r="Q218" s="36" t="s">
        <v>645</v>
      </c>
      <c r="R218" s="36" t="s">
        <v>867</v>
      </c>
      <c r="S218" s="36" t="s">
        <v>868</v>
      </c>
      <c r="T218" s="39">
        <v>29886</v>
      </c>
    </row>
    <row r="219" spans="13:20" x14ac:dyDescent="0.25">
      <c r="M219" s="38">
        <v>38471941318</v>
      </c>
      <c r="N219" s="36" t="str">
        <f t="shared" si="4"/>
        <v>VALDIVIA   CHURA   BELINDA MEDALIT</v>
      </c>
      <c r="O219" s="36">
        <v>1</v>
      </c>
      <c r="P219" s="36">
        <v>41362706</v>
      </c>
      <c r="Q219" s="36" t="s">
        <v>645</v>
      </c>
      <c r="R219" s="36" t="s">
        <v>867</v>
      </c>
      <c r="S219" s="36" t="s">
        <v>868</v>
      </c>
      <c r="T219" s="39">
        <v>29886</v>
      </c>
    </row>
    <row r="220" spans="13:20" x14ac:dyDescent="0.25">
      <c r="M220" s="38">
        <v>397665091317</v>
      </c>
      <c r="N220" s="36" t="str">
        <f t="shared" si="4"/>
        <v>ESCRIBAR   CORTEZ   JOSE MANUEL</v>
      </c>
      <c r="O220" s="36">
        <v>2</v>
      </c>
      <c r="P220" s="36">
        <v>1777798</v>
      </c>
      <c r="Q220" s="36" t="s">
        <v>869</v>
      </c>
      <c r="R220" s="36" t="s">
        <v>870</v>
      </c>
      <c r="S220" s="36" t="s">
        <v>871</v>
      </c>
      <c r="T220" s="39">
        <v>30193</v>
      </c>
    </row>
    <row r="221" spans="13:20" x14ac:dyDescent="0.25">
      <c r="M221" s="38">
        <v>4041541298</v>
      </c>
      <c r="N221" s="36" t="str">
        <f t="shared" si="4"/>
        <v>ORTEGA   SIN DATOS   JAVIER RIGOBERTO</v>
      </c>
      <c r="O221" s="36">
        <v>1</v>
      </c>
      <c r="P221" s="36">
        <v>42338231</v>
      </c>
      <c r="Q221" s="36" t="s">
        <v>872</v>
      </c>
      <c r="R221" s="36" t="s">
        <v>873</v>
      </c>
      <c r="S221" s="36" t="s">
        <v>874</v>
      </c>
      <c r="T221" s="39">
        <v>30789</v>
      </c>
    </row>
    <row r="222" spans="13:20" x14ac:dyDescent="0.25">
      <c r="M222" s="38">
        <v>4041541317</v>
      </c>
      <c r="N222" s="36" t="str">
        <f t="shared" si="4"/>
        <v>ORTEGA   SIN DATOS   JAVIER RIGOBERTO</v>
      </c>
      <c r="O222" s="36">
        <v>1</v>
      </c>
      <c r="P222" s="36">
        <v>42338231</v>
      </c>
      <c r="Q222" s="36" t="s">
        <v>872</v>
      </c>
      <c r="R222" s="36" t="s">
        <v>873</v>
      </c>
      <c r="S222" s="36" t="s">
        <v>874</v>
      </c>
      <c r="T222" s="39">
        <v>30789</v>
      </c>
    </row>
    <row r="223" spans="13:20" x14ac:dyDescent="0.25">
      <c r="M223" s="38">
        <v>4045961298</v>
      </c>
      <c r="N223" s="36" t="str">
        <f t="shared" si="4"/>
        <v>VILCA   PANCA   VERONICA</v>
      </c>
      <c r="O223" s="36">
        <v>1</v>
      </c>
      <c r="P223" s="36">
        <v>40805689</v>
      </c>
      <c r="Q223" s="36" t="s">
        <v>703</v>
      </c>
      <c r="R223" s="36" t="s">
        <v>875</v>
      </c>
      <c r="S223" s="36" t="s">
        <v>876</v>
      </c>
      <c r="T223" s="39">
        <v>29605</v>
      </c>
    </row>
    <row r="224" spans="13:20" x14ac:dyDescent="0.25">
      <c r="M224" s="38">
        <v>407197881317</v>
      </c>
      <c r="N224" s="36" t="str">
        <f t="shared" si="4"/>
        <v>SALHUA   CHARCAHUANA   VERONICA PAMELA</v>
      </c>
      <c r="O224" s="36">
        <v>1</v>
      </c>
      <c r="P224" s="36">
        <v>48191217</v>
      </c>
      <c r="Q224" s="36" t="s">
        <v>877</v>
      </c>
      <c r="R224" s="36" t="s">
        <v>878</v>
      </c>
      <c r="S224" s="36" t="s">
        <v>879</v>
      </c>
      <c r="T224" s="39">
        <v>34348</v>
      </c>
    </row>
    <row r="225" spans="13:20" x14ac:dyDescent="0.25">
      <c r="M225" s="38">
        <v>407197881318</v>
      </c>
      <c r="N225" s="36" t="str">
        <f t="shared" si="4"/>
        <v>SALHUA   CHARCAHUANA   VERONICA PAMELA</v>
      </c>
      <c r="O225" s="36">
        <v>1</v>
      </c>
      <c r="P225" s="36">
        <v>48191217</v>
      </c>
      <c r="Q225" s="36" t="s">
        <v>877</v>
      </c>
      <c r="R225" s="36" t="s">
        <v>878</v>
      </c>
      <c r="S225" s="36" t="s">
        <v>879</v>
      </c>
      <c r="T225" s="39">
        <v>34348</v>
      </c>
    </row>
    <row r="226" spans="13:20" x14ac:dyDescent="0.25">
      <c r="M226" s="38">
        <v>408540661316</v>
      </c>
      <c r="N226" s="36" t="str">
        <f t="shared" si="4"/>
        <v>QUISPE   MONTALVO   REYNA YOLA</v>
      </c>
      <c r="O226" s="36">
        <v>1</v>
      </c>
      <c r="P226" s="36">
        <v>77147955</v>
      </c>
      <c r="Q226" s="36" t="s">
        <v>520</v>
      </c>
      <c r="R226" s="36" t="s">
        <v>880</v>
      </c>
      <c r="S226" s="36" t="s">
        <v>881</v>
      </c>
      <c r="T226" s="39">
        <v>35438</v>
      </c>
    </row>
    <row r="227" spans="13:20" x14ac:dyDescent="0.25">
      <c r="M227" s="38">
        <v>4150201317</v>
      </c>
      <c r="N227" s="36" t="str">
        <f t="shared" si="4"/>
        <v>CORNEJO   ROJAS   MARIA ROSA AZALIA</v>
      </c>
      <c r="O227" s="36">
        <v>1</v>
      </c>
      <c r="P227" s="36">
        <v>29269636</v>
      </c>
      <c r="Q227" s="36" t="s">
        <v>566</v>
      </c>
      <c r="R227" s="36" t="s">
        <v>771</v>
      </c>
      <c r="S227" s="36" t="s">
        <v>882</v>
      </c>
      <c r="T227" s="39">
        <v>20717</v>
      </c>
    </row>
    <row r="228" spans="13:20" x14ac:dyDescent="0.25">
      <c r="M228" s="38">
        <v>418363751298</v>
      </c>
      <c r="N228" s="36" t="str">
        <f t="shared" si="4"/>
        <v>NUÃ‘EZ   VASQUEZ   MARIA BELEN</v>
      </c>
      <c r="O228" s="36">
        <v>5</v>
      </c>
      <c r="P228" s="36">
        <v>29248696</v>
      </c>
      <c r="Q228" s="36" t="s">
        <v>515</v>
      </c>
      <c r="R228" s="36" t="s">
        <v>883</v>
      </c>
      <c r="S228" s="36" t="s">
        <v>884</v>
      </c>
      <c r="T228" s="39">
        <v>20843</v>
      </c>
    </row>
    <row r="229" spans="13:20" x14ac:dyDescent="0.25">
      <c r="M229" s="38">
        <v>42158751298</v>
      </c>
      <c r="N229" s="36" t="str">
        <f t="shared" si="4"/>
        <v>VEGA   NEYRA   MIGUEL ANGEL</v>
      </c>
      <c r="O229" s="36">
        <v>1</v>
      </c>
      <c r="P229" s="36">
        <v>43085209</v>
      </c>
      <c r="Q229" s="36" t="s">
        <v>885</v>
      </c>
      <c r="R229" s="36" t="s">
        <v>886</v>
      </c>
      <c r="S229" s="36" t="s">
        <v>887</v>
      </c>
      <c r="T229" s="39">
        <v>31056</v>
      </c>
    </row>
    <row r="230" spans="13:20" x14ac:dyDescent="0.25">
      <c r="M230" s="38">
        <v>42961491298</v>
      </c>
      <c r="N230" s="36" t="str">
        <f t="shared" si="4"/>
        <v>CONTRERAS   PORTILLA   JULIO ALFREDO</v>
      </c>
      <c r="O230" s="36">
        <v>1</v>
      </c>
      <c r="P230" s="36">
        <v>71618093</v>
      </c>
      <c r="Q230" s="36" t="s">
        <v>888</v>
      </c>
      <c r="R230" s="36" t="s">
        <v>889</v>
      </c>
      <c r="S230" s="36" t="s">
        <v>890</v>
      </c>
      <c r="T230" s="39">
        <v>34618</v>
      </c>
    </row>
    <row r="231" spans="13:20" x14ac:dyDescent="0.25">
      <c r="M231" s="38">
        <v>43134511298</v>
      </c>
      <c r="N231" s="36" t="str">
        <f t="shared" si="4"/>
        <v>RUELAS   CHAMBEZ   FLOR NOELIA</v>
      </c>
      <c r="O231" s="36">
        <v>1</v>
      </c>
      <c r="P231" s="36">
        <v>43718695</v>
      </c>
      <c r="Q231" s="36" t="s">
        <v>891</v>
      </c>
      <c r="R231" s="36" t="s">
        <v>892</v>
      </c>
      <c r="S231" s="36" t="s">
        <v>893</v>
      </c>
      <c r="T231" s="39">
        <v>31559</v>
      </c>
    </row>
    <row r="232" spans="13:20" x14ac:dyDescent="0.25">
      <c r="M232" s="38">
        <v>43134511316</v>
      </c>
      <c r="N232" s="36" t="str">
        <f t="shared" si="4"/>
        <v>RUELAS   CHAMBEZ   FLOR NOELIA</v>
      </c>
      <c r="O232" s="36">
        <v>1</v>
      </c>
      <c r="P232" s="36">
        <v>43718695</v>
      </c>
      <c r="Q232" s="36" t="s">
        <v>891</v>
      </c>
      <c r="R232" s="36" t="s">
        <v>892</v>
      </c>
      <c r="S232" s="36" t="s">
        <v>893</v>
      </c>
      <c r="T232" s="39">
        <v>31559</v>
      </c>
    </row>
    <row r="233" spans="13:20" x14ac:dyDescent="0.25">
      <c r="M233" s="38">
        <v>43190471316</v>
      </c>
      <c r="N233" s="36" t="str">
        <f t="shared" si="4"/>
        <v>CASA   GONZALES   GISELLA</v>
      </c>
      <c r="O233" s="36">
        <v>1</v>
      </c>
      <c r="P233" s="36">
        <v>43088034</v>
      </c>
      <c r="Q233" s="36" t="s">
        <v>894</v>
      </c>
      <c r="R233" s="36" t="s">
        <v>845</v>
      </c>
      <c r="S233" s="36" t="s">
        <v>895</v>
      </c>
      <c r="T233" s="39">
        <v>31249</v>
      </c>
    </row>
    <row r="234" spans="13:20" x14ac:dyDescent="0.25">
      <c r="M234" s="38">
        <v>43591291298</v>
      </c>
      <c r="N234" s="36" t="str">
        <f t="shared" si="4"/>
        <v>CONCHA   MENDOZA   VERONICA</v>
      </c>
      <c r="O234" s="36">
        <v>1</v>
      </c>
      <c r="P234" s="36">
        <v>70475307</v>
      </c>
      <c r="Q234" s="36" t="s">
        <v>896</v>
      </c>
      <c r="R234" s="36" t="s">
        <v>755</v>
      </c>
      <c r="S234" s="36" t="s">
        <v>876</v>
      </c>
      <c r="T234" s="39">
        <v>33132</v>
      </c>
    </row>
    <row r="235" spans="13:20" x14ac:dyDescent="0.25">
      <c r="M235" s="38">
        <v>43591291316</v>
      </c>
      <c r="N235" s="36" t="str">
        <f t="shared" si="4"/>
        <v>CONCHA   MENDOZA   VERONICA</v>
      </c>
      <c r="O235" s="36">
        <v>1</v>
      </c>
      <c r="P235" s="36">
        <v>70475307</v>
      </c>
      <c r="Q235" s="36" t="s">
        <v>896</v>
      </c>
      <c r="R235" s="36" t="s">
        <v>755</v>
      </c>
      <c r="S235" s="36" t="s">
        <v>876</v>
      </c>
      <c r="T235" s="39">
        <v>33132</v>
      </c>
    </row>
    <row r="236" spans="13:20" x14ac:dyDescent="0.25">
      <c r="M236" s="38">
        <v>43615621298</v>
      </c>
      <c r="N236" s="36" t="str">
        <f t="shared" si="4"/>
        <v>OCHOA   DE LA CRUZ   MARITZA CRISTINA</v>
      </c>
      <c r="O236" s="36">
        <v>1</v>
      </c>
      <c r="P236" s="36">
        <v>45103851</v>
      </c>
      <c r="Q236" s="36" t="s">
        <v>897</v>
      </c>
      <c r="R236" s="36" t="s">
        <v>898</v>
      </c>
      <c r="S236" s="36" t="s">
        <v>899</v>
      </c>
      <c r="T236" s="39">
        <v>32266</v>
      </c>
    </row>
    <row r="237" spans="13:20" x14ac:dyDescent="0.25">
      <c r="M237" s="38">
        <v>43858151316</v>
      </c>
      <c r="N237" s="36" t="str">
        <f t="shared" si="4"/>
        <v>CCUNO   AMANQUI   KATHERINE MABEL</v>
      </c>
      <c r="O237" s="36">
        <v>1</v>
      </c>
      <c r="P237" s="36">
        <v>46480940</v>
      </c>
      <c r="Q237" s="36" t="s">
        <v>900</v>
      </c>
      <c r="R237" s="36" t="s">
        <v>901</v>
      </c>
      <c r="S237" s="36" t="s">
        <v>902</v>
      </c>
      <c r="T237" s="39">
        <v>33092</v>
      </c>
    </row>
    <row r="238" spans="13:20" x14ac:dyDescent="0.25">
      <c r="M238" s="38">
        <v>4450901298</v>
      </c>
      <c r="N238" s="36" t="str">
        <f t="shared" si="4"/>
        <v>TEJADA   QUICO   MERVYN BOAMETH</v>
      </c>
      <c r="O238" s="36">
        <v>1</v>
      </c>
      <c r="P238" s="36">
        <v>43334605</v>
      </c>
      <c r="Q238" s="36" t="s">
        <v>617</v>
      </c>
      <c r="R238" s="36" t="s">
        <v>903</v>
      </c>
      <c r="S238" s="36" t="s">
        <v>904</v>
      </c>
      <c r="T238" s="39">
        <v>31345</v>
      </c>
    </row>
    <row r="239" spans="13:20" x14ac:dyDescent="0.25">
      <c r="M239" s="38">
        <v>4469121298</v>
      </c>
      <c r="N239" s="36" t="str">
        <f t="shared" si="4"/>
        <v>HUAYNA   ROJAS   ELBA YOBANA</v>
      </c>
      <c r="O239" s="36">
        <v>1</v>
      </c>
      <c r="P239" s="36">
        <v>70377965</v>
      </c>
      <c r="Q239" s="36" t="s">
        <v>905</v>
      </c>
      <c r="R239" s="36" t="s">
        <v>771</v>
      </c>
      <c r="S239" s="36" t="s">
        <v>906</v>
      </c>
      <c r="T239" s="39">
        <v>36598</v>
      </c>
    </row>
    <row r="240" spans="13:20" x14ac:dyDescent="0.25">
      <c r="M240" s="38">
        <v>44725691298</v>
      </c>
      <c r="N240" s="36" t="str">
        <f t="shared" si="4"/>
        <v>VELARDE   VELARDE   IRMA MORAYMA</v>
      </c>
      <c r="O240" s="36">
        <v>1</v>
      </c>
      <c r="P240" s="36">
        <v>43077133</v>
      </c>
      <c r="Q240" s="36" t="s">
        <v>907</v>
      </c>
      <c r="R240" s="36" t="s">
        <v>907</v>
      </c>
      <c r="S240" s="36" t="s">
        <v>908</v>
      </c>
      <c r="T240" s="39">
        <v>31223</v>
      </c>
    </row>
    <row r="241" spans="13:20" x14ac:dyDescent="0.25">
      <c r="M241" s="38">
        <v>44725791298</v>
      </c>
      <c r="N241" s="36" t="str">
        <f t="shared" si="4"/>
        <v>OLIVERA   PARICAHUA   ROCIO KARINA</v>
      </c>
      <c r="O241" s="36">
        <v>1</v>
      </c>
      <c r="P241" s="36">
        <v>40885751</v>
      </c>
      <c r="Q241" s="36" t="s">
        <v>909</v>
      </c>
      <c r="R241" s="36" t="s">
        <v>910</v>
      </c>
      <c r="S241" s="36" t="s">
        <v>911</v>
      </c>
      <c r="T241" s="39">
        <v>29647</v>
      </c>
    </row>
    <row r="242" spans="13:20" x14ac:dyDescent="0.25">
      <c r="M242" s="38">
        <v>45031221298</v>
      </c>
      <c r="N242" s="36" t="str">
        <f t="shared" si="4"/>
        <v>HERRERA   GUTIERREZ   SARA SAMANTA</v>
      </c>
      <c r="O242" s="36">
        <v>1</v>
      </c>
      <c r="P242" s="36">
        <v>45667664</v>
      </c>
      <c r="Q242" s="36" t="s">
        <v>770</v>
      </c>
      <c r="R242" s="36" t="s">
        <v>596</v>
      </c>
      <c r="S242" s="36" t="s">
        <v>912</v>
      </c>
      <c r="T242" s="39">
        <v>32499</v>
      </c>
    </row>
    <row r="243" spans="13:20" x14ac:dyDescent="0.25">
      <c r="M243" s="38">
        <v>45054911298</v>
      </c>
      <c r="N243" s="36" t="str">
        <f t="shared" si="4"/>
        <v>CHAVEZ   SALAS   ENDRINA PAOLA</v>
      </c>
      <c r="O243" s="36">
        <v>1</v>
      </c>
      <c r="P243" s="36">
        <v>70674354</v>
      </c>
      <c r="Q243" s="36" t="s">
        <v>729</v>
      </c>
      <c r="R243" s="36" t="s">
        <v>589</v>
      </c>
      <c r="S243" s="36" t="s">
        <v>913</v>
      </c>
      <c r="T243" s="39">
        <v>33415</v>
      </c>
    </row>
    <row r="244" spans="13:20" x14ac:dyDescent="0.25">
      <c r="M244" s="38">
        <v>46113211318</v>
      </c>
      <c r="N244" s="36" t="str">
        <f t="shared" si="4"/>
        <v>FLORES   CONDORI   ADELA ESTHER</v>
      </c>
      <c r="O244" s="36">
        <v>1</v>
      </c>
      <c r="P244" s="36">
        <v>4635882</v>
      </c>
      <c r="Q244" s="36" t="s">
        <v>541</v>
      </c>
      <c r="R244" s="36" t="s">
        <v>533</v>
      </c>
      <c r="S244" s="36" t="s">
        <v>914</v>
      </c>
      <c r="T244" s="39">
        <v>24460</v>
      </c>
    </row>
    <row r="245" spans="13:20" x14ac:dyDescent="0.25">
      <c r="M245" s="38">
        <v>47359161318</v>
      </c>
      <c r="N245" s="36" t="str">
        <f t="shared" si="4"/>
        <v>PAYE   CHUMBES   FABIOLA ANDREA</v>
      </c>
      <c r="O245" s="36">
        <v>1</v>
      </c>
      <c r="P245" s="36">
        <v>77641393</v>
      </c>
      <c r="Q245" s="36" t="s">
        <v>915</v>
      </c>
      <c r="R245" s="36" t="s">
        <v>916</v>
      </c>
      <c r="S245" s="36" t="s">
        <v>917</v>
      </c>
      <c r="T245" s="39">
        <v>41039</v>
      </c>
    </row>
    <row r="246" spans="13:20" x14ac:dyDescent="0.25">
      <c r="M246" s="38">
        <v>4824691298</v>
      </c>
      <c r="N246" s="36" t="str">
        <f t="shared" si="4"/>
        <v>SURCO   AGUILAR   NELLY YSABEL</v>
      </c>
      <c r="O246" s="36">
        <v>1</v>
      </c>
      <c r="P246" s="36">
        <v>29224146</v>
      </c>
      <c r="Q246" s="36" t="s">
        <v>918</v>
      </c>
      <c r="R246" s="36" t="s">
        <v>919</v>
      </c>
      <c r="S246" s="36" t="s">
        <v>920</v>
      </c>
      <c r="T246" s="39">
        <v>22470</v>
      </c>
    </row>
    <row r="247" spans="13:20" x14ac:dyDescent="0.25">
      <c r="M247" s="38">
        <v>4860351298</v>
      </c>
      <c r="N247" s="36" t="str">
        <f t="shared" si="4"/>
        <v>MORALES   VELASQUEZ   LUIGI MAURO</v>
      </c>
      <c r="O247" s="36">
        <v>1</v>
      </c>
      <c r="P247" s="36">
        <v>29443511</v>
      </c>
      <c r="Q247" s="36" t="s">
        <v>564</v>
      </c>
      <c r="R247" s="36" t="s">
        <v>840</v>
      </c>
      <c r="S247" s="36" t="s">
        <v>921</v>
      </c>
      <c r="T247" s="39">
        <v>20323</v>
      </c>
    </row>
    <row r="248" spans="13:20" x14ac:dyDescent="0.25">
      <c r="M248" s="38">
        <v>4860351317</v>
      </c>
      <c r="N248" s="36" t="str">
        <f t="shared" si="4"/>
        <v>MORALES   VELASQUEZ   LUIGI MAURO</v>
      </c>
      <c r="O248" s="36">
        <v>1</v>
      </c>
      <c r="P248" s="36">
        <v>29443511</v>
      </c>
      <c r="Q248" s="36" t="s">
        <v>564</v>
      </c>
      <c r="R248" s="36" t="s">
        <v>840</v>
      </c>
      <c r="S248" s="36" t="s">
        <v>921</v>
      </c>
      <c r="T248" s="39">
        <v>20323</v>
      </c>
    </row>
    <row r="249" spans="13:20" x14ac:dyDescent="0.25">
      <c r="M249" s="38">
        <v>49084161298</v>
      </c>
      <c r="N249" s="36" t="str">
        <f t="shared" si="4"/>
        <v>COSI   COSI   ZULMA SONIA</v>
      </c>
      <c r="O249" s="36">
        <v>1</v>
      </c>
      <c r="P249" s="36">
        <v>29701739</v>
      </c>
      <c r="Q249" s="36" t="s">
        <v>922</v>
      </c>
      <c r="R249" s="36" t="s">
        <v>922</v>
      </c>
      <c r="S249" s="36" t="s">
        <v>923</v>
      </c>
      <c r="T249" s="39">
        <v>28212</v>
      </c>
    </row>
    <row r="250" spans="13:20" x14ac:dyDescent="0.25">
      <c r="M250" s="38">
        <v>49292621298</v>
      </c>
      <c r="N250" s="36" t="str">
        <f t="shared" si="4"/>
        <v>JARITA   APAZA   ROSMERY</v>
      </c>
      <c r="O250" s="36">
        <v>1</v>
      </c>
      <c r="P250" s="36">
        <v>29664214</v>
      </c>
      <c r="Q250" s="36" t="s">
        <v>924</v>
      </c>
      <c r="R250" s="36" t="s">
        <v>502</v>
      </c>
      <c r="S250" s="36" t="s">
        <v>925</v>
      </c>
      <c r="T250" s="39">
        <v>27821</v>
      </c>
    </row>
    <row r="251" spans="13:20" x14ac:dyDescent="0.25">
      <c r="M251" s="38">
        <v>50202081298</v>
      </c>
      <c r="N251" s="36" t="str">
        <f t="shared" si="4"/>
        <v>BENAVENTE   CARDENAS   ZENAIDA MIRTHA</v>
      </c>
      <c r="O251" s="36">
        <v>1</v>
      </c>
      <c r="P251" s="36">
        <v>30963285</v>
      </c>
      <c r="Q251" s="36" t="s">
        <v>926</v>
      </c>
      <c r="R251" s="36" t="s">
        <v>927</v>
      </c>
      <c r="S251" s="36" t="s">
        <v>928</v>
      </c>
      <c r="T251" s="39">
        <v>28203</v>
      </c>
    </row>
    <row r="252" spans="13:20" x14ac:dyDescent="0.25">
      <c r="M252" s="38">
        <v>50202081316</v>
      </c>
      <c r="N252" s="36" t="str">
        <f t="shared" si="4"/>
        <v>BENAVENTE   CARDENAS   ZENAIDA MIRTHA</v>
      </c>
      <c r="O252" s="36">
        <v>1</v>
      </c>
      <c r="P252" s="36">
        <v>30963285</v>
      </c>
      <c r="Q252" s="36" t="s">
        <v>926</v>
      </c>
      <c r="R252" s="36" t="s">
        <v>927</v>
      </c>
      <c r="S252" s="36" t="s">
        <v>928</v>
      </c>
      <c r="T252" s="39">
        <v>28203</v>
      </c>
    </row>
    <row r="253" spans="13:20" x14ac:dyDescent="0.25">
      <c r="M253" s="38">
        <v>50202081317</v>
      </c>
      <c r="N253" s="36" t="str">
        <f t="shared" si="4"/>
        <v>BENAVENTE   CARDENAS   ZENAIDA MIRTHA</v>
      </c>
      <c r="O253" s="36">
        <v>1</v>
      </c>
      <c r="P253" s="36">
        <v>30963285</v>
      </c>
      <c r="Q253" s="36" t="s">
        <v>926</v>
      </c>
      <c r="R253" s="36" t="s">
        <v>927</v>
      </c>
      <c r="S253" s="36" t="s">
        <v>928</v>
      </c>
      <c r="T253" s="39">
        <v>28203</v>
      </c>
    </row>
    <row r="254" spans="13:20" x14ac:dyDescent="0.25">
      <c r="M254" s="38">
        <v>50202081318</v>
      </c>
      <c r="N254" s="36" t="str">
        <f t="shared" si="4"/>
        <v>BENAVENTE   CARDENAS   ZENAIDA MIRTHA</v>
      </c>
      <c r="O254" s="36">
        <v>1</v>
      </c>
      <c r="P254" s="36">
        <v>30963285</v>
      </c>
      <c r="Q254" s="36" t="s">
        <v>926</v>
      </c>
      <c r="R254" s="36" t="s">
        <v>927</v>
      </c>
      <c r="S254" s="36" t="s">
        <v>928</v>
      </c>
      <c r="T254" s="39">
        <v>28203</v>
      </c>
    </row>
    <row r="255" spans="13:20" x14ac:dyDescent="0.25">
      <c r="M255" s="38">
        <v>50342621298</v>
      </c>
      <c r="N255" s="36" t="str">
        <f t="shared" si="4"/>
        <v>CASTILLO   SOTO   JANET MARGARITA</v>
      </c>
      <c r="O255" s="36">
        <v>1</v>
      </c>
      <c r="P255" s="36">
        <v>29481757</v>
      </c>
      <c r="Q255" s="36" t="s">
        <v>743</v>
      </c>
      <c r="R255" s="36" t="s">
        <v>539</v>
      </c>
      <c r="S255" s="36" t="s">
        <v>929</v>
      </c>
      <c r="T255" s="39">
        <v>26684</v>
      </c>
    </row>
    <row r="256" spans="13:20" x14ac:dyDescent="0.25">
      <c r="M256" s="38">
        <v>50867141298</v>
      </c>
      <c r="N256" s="36" t="str">
        <f t="shared" si="4"/>
        <v>GUILLEN   QUISPE   MERCEDES LOURDES</v>
      </c>
      <c r="O256" s="36">
        <v>1</v>
      </c>
      <c r="P256" s="36">
        <v>41056440</v>
      </c>
      <c r="Q256" s="36" t="s">
        <v>749</v>
      </c>
      <c r="R256" s="36" t="s">
        <v>520</v>
      </c>
      <c r="S256" s="36" t="s">
        <v>930</v>
      </c>
      <c r="T256" s="39">
        <v>28643</v>
      </c>
    </row>
    <row r="257" spans="13:20" x14ac:dyDescent="0.25">
      <c r="M257" s="38">
        <v>51003211298</v>
      </c>
      <c r="N257" s="36" t="str">
        <f t="shared" si="4"/>
        <v>SANGA   SUCASACA   ZENOBIA</v>
      </c>
      <c r="O257" s="36">
        <v>1</v>
      </c>
      <c r="P257" s="36">
        <v>42675502</v>
      </c>
      <c r="Q257" s="36" t="s">
        <v>931</v>
      </c>
      <c r="R257" s="36" t="s">
        <v>932</v>
      </c>
      <c r="S257" s="36" t="s">
        <v>933</v>
      </c>
      <c r="T257" s="39">
        <v>30260</v>
      </c>
    </row>
    <row r="258" spans="13:20" x14ac:dyDescent="0.25">
      <c r="M258" s="38">
        <v>51009531298</v>
      </c>
      <c r="N258" s="36" t="str">
        <f t="shared" si="4"/>
        <v>CARPIO   PEQUEÃ‘O   GISELA VERONICA</v>
      </c>
      <c r="O258" s="36">
        <v>1</v>
      </c>
      <c r="P258" s="36">
        <v>45981213</v>
      </c>
      <c r="Q258" s="36" t="s">
        <v>573</v>
      </c>
      <c r="R258" s="36" t="s">
        <v>934</v>
      </c>
      <c r="S258" s="36" t="s">
        <v>935</v>
      </c>
      <c r="T258" s="39">
        <v>32585</v>
      </c>
    </row>
    <row r="259" spans="13:20" x14ac:dyDescent="0.25">
      <c r="M259" s="38">
        <v>5108051298</v>
      </c>
      <c r="N259" s="36" t="str">
        <f t="shared" si="4"/>
        <v>GALLEGOS   PORTILLA   LIZBETH NATIVIDAD</v>
      </c>
      <c r="O259" s="36">
        <v>1</v>
      </c>
      <c r="P259" s="36">
        <v>40010720</v>
      </c>
      <c r="Q259" s="36" t="s">
        <v>529</v>
      </c>
      <c r="R259" s="36" t="s">
        <v>889</v>
      </c>
      <c r="S259" s="36" t="s">
        <v>936</v>
      </c>
      <c r="T259" s="39">
        <v>28741</v>
      </c>
    </row>
    <row r="260" spans="13:20" x14ac:dyDescent="0.25">
      <c r="M260" s="38">
        <v>5108051316</v>
      </c>
      <c r="N260" s="36" t="str">
        <f t="shared" si="4"/>
        <v>GALLEGOS   PORTILLA   LIZBETH NATIVIDAD</v>
      </c>
      <c r="O260" s="36">
        <v>1</v>
      </c>
      <c r="P260" s="36">
        <v>40010720</v>
      </c>
      <c r="Q260" s="36" t="s">
        <v>529</v>
      </c>
      <c r="R260" s="36" t="s">
        <v>889</v>
      </c>
      <c r="S260" s="36" t="s">
        <v>936</v>
      </c>
      <c r="T260" s="39">
        <v>28741</v>
      </c>
    </row>
    <row r="261" spans="13:20" x14ac:dyDescent="0.25">
      <c r="M261" s="38">
        <v>5108051318</v>
      </c>
      <c r="N261" s="36" t="str">
        <f t="shared" si="4"/>
        <v>GALLEGOS   PORTILLA   LIZBETH NATIVIDAD</v>
      </c>
      <c r="O261" s="36">
        <v>1</v>
      </c>
      <c r="P261" s="36">
        <v>40010720</v>
      </c>
      <c r="Q261" s="36" t="s">
        <v>529</v>
      </c>
      <c r="R261" s="36" t="s">
        <v>889</v>
      </c>
      <c r="S261" s="36" t="s">
        <v>936</v>
      </c>
      <c r="T261" s="39">
        <v>28741</v>
      </c>
    </row>
    <row r="262" spans="13:20" x14ac:dyDescent="0.25">
      <c r="M262" s="38">
        <v>5113881298</v>
      </c>
      <c r="N262" s="36" t="str">
        <f t="shared" si="4"/>
        <v>PRADO   MEDINA   ROMY SISSY</v>
      </c>
      <c r="O262" s="36">
        <v>1</v>
      </c>
      <c r="P262" s="36">
        <v>41555624</v>
      </c>
      <c r="Q262" s="36" t="s">
        <v>937</v>
      </c>
      <c r="R262" s="36" t="s">
        <v>625</v>
      </c>
      <c r="S262" s="36" t="s">
        <v>938</v>
      </c>
      <c r="T262" s="39">
        <v>30248</v>
      </c>
    </row>
    <row r="263" spans="13:20" x14ac:dyDescent="0.25">
      <c r="M263" s="38">
        <v>51227951298</v>
      </c>
      <c r="N263" s="36" t="str">
        <f t="shared" si="4"/>
        <v>GARRAFA   SAMAME   MARGOT KARINA</v>
      </c>
      <c r="O263" s="36">
        <v>1</v>
      </c>
      <c r="P263" s="36">
        <v>45114085</v>
      </c>
      <c r="Q263" s="36" t="s">
        <v>939</v>
      </c>
      <c r="R263" s="36" t="s">
        <v>940</v>
      </c>
      <c r="S263" s="36" t="s">
        <v>941</v>
      </c>
      <c r="T263" s="39">
        <v>32203</v>
      </c>
    </row>
    <row r="264" spans="13:20" x14ac:dyDescent="0.25">
      <c r="M264" s="38">
        <v>51373141298</v>
      </c>
      <c r="N264" s="36" t="str">
        <f t="shared" si="4"/>
        <v>BORJA   PEÃ‘A   AGUSTINA YOLINDA</v>
      </c>
      <c r="O264" s="36">
        <v>1</v>
      </c>
      <c r="P264" s="36">
        <v>29645166</v>
      </c>
      <c r="Q264" s="36" t="s">
        <v>942</v>
      </c>
      <c r="R264" s="36" t="s">
        <v>943</v>
      </c>
      <c r="S264" s="36" t="s">
        <v>944</v>
      </c>
      <c r="T264" s="39">
        <v>18507</v>
      </c>
    </row>
    <row r="265" spans="13:20" x14ac:dyDescent="0.25">
      <c r="M265" s="38">
        <v>51375541298</v>
      </c>
      <c r="N265" s="36" t="str">
        <f t="shared" si="4"/>
        <v>LEON   HINOJOSA   LOURDES NATY</v>
      </c>
      <c r="O265" s="36">
        <v>1</v>
      </c>
      <c r="P265" s="36">
        <v>8658271</v>
      </c>
      <c r="Q265" s="36" t="s">
        <v>945</v>
      </c>
      <c r="R265" s="36" t="s">
        <v>946</v>
      </c>
      <c r="S265" s="36" t="s">
        <v>947</v>
      </c>
      <c r="T265" s="39">
        <v>23053</v>
      </c>
    </row>
    <row r="266" spans="13:20" x14ac:dyDescent="0.25">
      <c r="M266" s="38">
        <v>51376661298</v>
      </c>
      <c r="N266" s="36" t="str">
        <f t="shared" si="4"/>
        <v>PURGUAYA   DE AGUILAR   MANUELA CRISTINA</v>
      </c>
      <c r="O266" s="36">
        <v>1</v>
      </c>
      <c r="P266" s="36">
        <v>30565232</v>
      </c>
      <c r="Q266" s="36" t="s">
        <v>948</v>
      </c>
      <c r="R266" s="36" t="s">
        <v>949</v>
      </c>
      <c r="S266" s="36" t="s">
        <v>950</v>
      </c>
      <c r="T266" s="39">
        <v>19708</v>
      </c>
    </row>
    <row r="267" spans="13:20" x14ac:dyDescent="0.25">
      <c r="M267" s="38">
        <v>51381431298</v>
      </c>
      <c r="N267" s="36" t="str">
        <f t="shared" si="4"/>
        <v>NUÃ‘EZ   VASQUEZ   MARIA BELEN</v>
      </c>
      <c r="O267" s="36">
        <v>1</v>
      </c>
      <c r="P267" s="36">
        <v>29248696</v>
      </c>
      <c r="Q267" s="36" t="s">
        <v>515</v>
      </c>
      <c r="R267" s="36" t="s">
        <v>883</v>
      </c>
      <c r="S267" s="36" t="s">
        <v>884</v>
      </c>
      <c r="T267" s="39">
        <v>20843</v>
      </c>
    </row>
    <row r="268" spans="13:20" x14ac:dyDescent="0.25">
      <c r="M268" s="38">
        <v>51382671298</v>
      </c>
      <c r="N268" s="36" t="str">
        <f t="shared" si="4"/>
        <v>FLORES   PAUCAR DE ALMANZA   EDILBERTA PRIMITIVA</v>
      </c>
      <c r="O268" s="36">
        <v>1</v>
      </c>
      <c r="P268" s="36">
        <v>29449769</v>
      </c>
      <c r="Q268" s="36" t="s">
        <v>541</v>
      </c>
      <c r="R268" s="36" t="s">
        <v>951</v>
      </c>
      <c r="S268" s="36" t="s">
        <v>952</v>
      </c>
      <c r="T268" s="39">
        <v>23431</v>
      </c>
    </row>
    <row r="269" spans="13:20" x14ac:dyDescent="0.25">
      <c r="M269" s="38">
        <v>51383911298</v>
      </c>
      <c r="N269" s="36" t="str">
        <f t="shared" si="4"/>
        <v>ROQUE   SEQUEIROS   CINTHYA CANDY</v>
      </c>
      <c r="O269" s="36">
        <v>1</v>
      </c>
      <c r="P269" s="36">
        <v>41789535</v>
      </c>
      <c r="Q269" s="36" t="s">
        <v>692</v>
      </c>
      <c r="R269" s="36" t="s">
        <v>953</v>
      </c>
      <c r="S269" s="36" t="s">
        <v>954</v>
      </c>
      <c r="T269" s="39">
        <v>30507</v>
      </c>
    </row>
    <row r="270" spans="13:20" x14ac:dyDescent="0.25">
      <c r="M270" s="38">
        <v>51386741298</v>
      </c>
      <c r="N270" s="36" t="str">
        <f t="shared" si="4"/>
        <v>PINEDA   SANCHEZ   CYNTHIA PAOLA</v>
      </c>
      <c r="O270" s="36">
        <v>1</v>
      </c>
      <c r="P270" s="36">
        <v>47481750</v>
      </c>
      <c r="Q270" s="36" t="s">
        <v>955</v>
      </c>
      <c r="R270" s="36" t="s">
        <v>526</v>
      </c>
      <c r="S270" s="36" t="s">
        <v>956</v>
      </c>
      <c r="T270" s="39">
        <v>33950</v>
      </c>
    </row>
    <row r="271" spans="13:20" x14ac:dyDescent="0.25">
      <c r="M271" s="38">
        <v>51388151316</v>
      </c>
      <c r="N271" s="36" t="str">
        <f t="shared" ref="N271:N334" si="5">CONCATENATE(Q271, "   ", R271, "   ",S271)</f>
        <v>SANA   APAZA DE LOPEZ   ANA ELIZABETH</v>
      </c>
      <c r="O271" s="36">
        <v>1</v>
      </c>
      <c r="P271" s="36">
        <v>29375445</v>
      </c>
      <c r="Q271" s="36" t="s">
        <v>957</v>
      </c>
      <c r="R271" s="36" t="s">
        <v>958</v>
      </c>
      <c r="S271" s="36" t="s">
        <v>959</v>
      </c>
      <c r="T271" s="39">
        <v>20562</v>
      </c>
    </row>
    <row r="272" spans="13:20" x14ac:dyDescent="0.25">
      <c r="M272" s="38">
        <v>51389061316</v>
      </c>
      <c r="N272" s="36" t="str">
        <f t="shared" si="5"/>
        <v>GARCIA   NUÃ‘EZ   MARIA JESUS</v>
      </c>
      <c r="O272" s="36">
        <v>1</v>
      </c>
      <c r="P272" s="36">
        <v>29401940</v>
      </c>
      <c r="Q272" s="36" t="s">
        <v>960</v>
      </c>
      <c r="R272" s="36" t="s">
        <v>515</v>
      </c>
      <c r="S272" s="36" t="s">
        <v>961</v>
      </c>
      <c r="T272" s="39">
        <v>23217</v>
      </c>
    </row>
    <row r="273" spans="13:20" x14ac:dyDescent="0.25">
      <c r="M273" s="38">
        <v>51391841298</v>
      </c>
      <c r="N273" s="36" t="str">
        <f t="shared" si="5"/>
        <v>COAQUIRA   CASTILLO   JUAN CARLOS</v>
      </c>
      <c r="O273" s="36">
        <v>1</v>
      </c>
      <c r="P273" s="36">
        <v>29471881</v>
      </c>
      <c r="Q273" s="36" t="s">
        <v>962</v>
      </c>
      <c r="R273" s="36" t="s">
        <v>743</v>
      </c>
      <c r="S273" s="36" t="s">
        <v>963</v>
      </c>
      <c r="T273" s="39">
        <v>26924</v>
      </c>
    </row>
    <row r="274" spans="13:20" x14ac:dyDescent="0.25">
      <c r="M274" s="38">
        <v>51391841316</v>
      </c>
      <c r="N274" s="36" t="str">
        <f t="shared" si="5"/>
        <v>COAQUIRA   CASTILLO   JUAN CARLOS</v>
      </c>
      <c r="O274" s="36">
        <v>1</v>
      </c>
      <c r="P274" s="36">
        <v>29471881</v>
      </c>
      <c r="Q274" s="36" t="s">
        <v>962</v>
      </c>
      <c r="R274" s="36" t="s">
        <v>743</v>
      </c>
      <c r="S274" s="36" t="s">
        <v>963</v>
      </c>
      <c r="T274" s="39">
        <v>26924</v>
      </c>
    </row>
    <row r="275" spans="13:20" x14ac:dyDescent="0.25">
      <c r="M275" s="38">
        <v>51394381316</v>
      </c>
      <c r="N275" s="36" t="str">
        <f t="shared" si="5"/>
        <v>CALCINA   PUNTACA   ELENA</v>
      </c>
      <c r="O275" s="36">
        <v>1</v>
      </c>
      <c r="P275" s="36">
        <v>29439614</v>
      </c>
      <c r="Q275" s="36" t="s">
        <v>964</v>
      </c>
      <c r="R275" s="36" t="s">
        <v>965</v>
      </c>
      <c r="S275" s="36" t="s">
        <v>966</v>
      </c>
      <c r="T275" s="39">
        <v>23870</v>
      </c>
    </row>
    <row r="276" spans="13:20" x14ac:dyDescent="0.25">
      <c r="M276" s="38">
        <v>51395511316</v>
      </c>
      <c r="N276" s="36" t="str">
        <f t="shared" si="5"/>
        <v>LUQUE   PARQUI   ESTELA BEATRIZ</v>
      </c>
      <c r="O276" s="36">
        <v>1</v>
      </c>
      <c r="P276" s="36">
        <v>29681981</v>
      </c>
      <c r="Q276" s="36" t="s">
        <v>967</v>
      </c>
      <c r="R276" s="36" t="s">
        <v>968</v>
      </c>
      <c r="S276" s="36" t="s">
        <v>969</v>
      </c>
      <c r="T276" s="39">
        <v>26735</v>
      </c>
    </row>
    <row r="277" spans="13:20" x14ac:dyDescent="0.25">
      <c r="M277" s="38">
        <v>51398391318</v>
      </c>
      <c r="N277" s="36" t="str">
        <f t="shared" si="5"/>
        <v>HUANACO   TUTUCA   HERMELINDA CATALINA</v>
      </c>
      <c r="O277" s="36">
        <v>1</v>
      </c>
      <c r="P277" s="36">
        <v>29590964</v>
      </c>
      <c r="Q277" s="36" t="s">
        <v>970</v>
      </c>
      <c r="R277" s="36" t="s">
        <v>971</v>
      </c>
      <c r="S277" s="36" t="s">
        <v>972</v>
      </c>
      <c r="T277" s="39">
        <v>25460</v>
      </c>
    </row>
    <row r="278" spans="13:20" x14ac:dyDescent="0.25">
      <c r="M278" s="38">
        <v>51399711318</v>
      </c>
      <c r="N278" s="36" t="str">
        <f t="shared" si="5"/>
        <v>CABALLERO   CURAZI   RUTH MARIA</v>
      </c>
      <c r="O278" s="36">
        <v>1</v>
      </c>
      <c r="P278" s="36">
        <v>29606897</v>
      </c>
      <c r="Q278" s="36" t="s">
        <v>973</v>
      </c>
      <c r="R278" s="36" t="s">
        <v>974</v>
      </c>
      <c r="S278" s="36" t="s">
        <v>555</v>
      </c>
      <c r="T278" s="39">
        <v>26736</v>
      </c>
    </row>
    <row r="279" spans="13:20" x14ac:dyDescent="0.25">
      <c r="M279" s="38">
        <v>51400481318</v>
      </c>
      <c r="N279" s="36" t="str">
        <f t="shared" si="5"/>
        <v>COAQUIRA   MACHACA   NANCY ANA</v>
      </c>
      <c r="O279" s="36">
        <v>1</v>
      </c>
      <c r="P279" s="36">
        <v>29449748</v>
      </c>
      <c r="Q279" s="36" t="s">
        <v>962</v>
      </c>
      <c r="R279" s="36" t="s">
        <v>975</v>
      </c>
      <c r="S279" s="36" t="s">
        <v>976</v>
      </c>
      <c r="T279" s="39">
        <v>22732</v>
      </c>
    </row>
    <row r="280" spans="13:20" x14ac:dyDescent="0.25">
      <c r="M280" s="38">
        <v>51401221318</v>
      </c>
      <c r="N280" s="36" t="str">
        <f t="shared" si="5"/>
        <v>CHAMBI   GUTIERREZ   MARIA MERCEDES</v>
      </c>
      <c r="O280" s="36">
        <v>1</v>
      </c>
      <c r="P280" s="36">
        <v>29413071</v>
      </c>
      <c r="Q280" s="36" t="s">
        <v>604</v>
      </c>
      <c r="R280" s="36" t="s">
        <v>596</v>
      </c>
      <c r="S280" s="36" t="s">
        <v>977</v>
      </c>
      <c r="T280" s="39">
        <v>25652</v>
      </c>
    </row>
    <row r="281" spans="13:20" x14ac:dyDescent="0.25">
      <c r="M281" s="38">
        <v>51404491318</v>
      </c>
      <c r="N281" s="36" t="str">
        <f t="shared" si="5"/>
        <v>COLQUE   SASARI   ABRAHAN JOSUE</v>
      </c>
      <c r="O281" s="36">
        <v>1</v>
      </c>
      <c r="P281" s="36">
        <v>41867467</v>
      </c>
      <c r="Q281" s="36" t="s">
        <v>978</v>
      </c>
      <c r="R281" s="36" t="s">
        <v>979</v>
      </c>
      <c r="S281" s="36" t="s">
        <v>980</v>
      </c>
      <c r="T281" s="39">
        <v>30021</v>
      </c>
    </row>
    <row r="282" spans="13:20" x14ac:dyDescent="0.25">
      <c r="M282" s="38">
        <v>51405381318</v>
      </c>
      <c r="N282" s="36" t="str">
        <f t="shared" si="5"/>
        <v>GONZALES   PAREDES   ROCIO DEL PILAR</v>
      </c>
      <c r="O282" s="36">
        <v>1</v>
      </c>
      <c r="P282" s="36">
        <v>43822284</v>
      </c>
      <c r="Q282" s="36" t="s">
        <v>845</v>
      </c>
      <c r="R282" s="36" t="s">
        <v>715</v>
      </c>
      <c r="S282" s="36" t="s">
        <v>981</v>
      </c>
      <c r="T282" s="39">
        <v>31463</v>
      </c>
    </row>
    <row r="283" spans="13:20" x14ac:dyDescent="0.25">
      <c r="M283" s="38">
        <v>51407661318</v>
      </c>
      <c r="N283" s="36" t="str">
        <f t="shared" si="5"/>
        <v>MONTANCHEZ   RAMIREZ   YULAY MARILE</v>
      </c>
      <c r="O283" s="36">
        <v>1</v>
      </c>
      <c r="P283" s="36">
        <v>46876101</v>
      </c>
      <c r="Q283" s="36" t="s">
        <v>982</v>
      </c>
      <c r="R283" s="36" t="s">
        <v>575</v>
      </c>
      <c r="S283" s="36" t="s">
        <v>983</v>
      </c>
      <c r="T283" s="39">
        <v>33510</v>
      </c>
    </row>
    <row r="284" spans="13:20" x14ac:dyDescent="0.25">
      <c r="M284" s="38">
        <v>51433621298</v>
      </c>
      <c r="N284" s="36" t="str">
        <f t="shared" si="5"/>
        <v>ZEA   VIZCARRA   PAOLA GERALDINE</v>
      </c>
      <c r="O284" s="36">
        <v>1</v>
      </c>
      <c r="P284" s="36">
        <v>44820920</v>
      </c>
      <c r="Q284" s="36" t="s">
        <v>984</v>
      </c>
      <c r="R284" s="36" t="s">
        <v>787</v>
      </c>
      <c r="S284" s="36" t="s">
        <v>985</v>
      </c>
      <c r="T284" s="39">
        <v>31934</v>
      </c>
    </row>
    <row r="285" spans="13:20" x14ac:dyDescent="0.25">
      <c r="M285" s="38">
        <v>51433621316</v>
      </c>
      <c r="N285" s="36" t="str">
        <f t="shared" si="5"/>
        <v>ZEA   VIZCARRA   PAOLA GERALDINE</v>
      </c>
      <c r="O285" s="36">
        <v>1</v>
      </c>
      <c r="P285" s="36">
        <v>44820920</v>
      </c>
      <c r="Q285" s="36" t="s">
        <v>984</v>
      </c>
      <c r="R285" s="36" t="s">
        <v>787</v>
      </c>
      <c r="S285" s="36" t="s">
        <v>985</v>
      </c>
      <c r="T285" s="39">
        <v>31934</v>
      </c>
    </row>
    <row r="286" spans="13:20" x14ac:dyDescent="0.25">
      <c r="M286" s="38">
        <v>51433621318</v>
      </c>
      <c r="N286" s="36" t="str">
        <f t="shared" si="5"/>
        <v>ZEA   VIZCARRA   PAOLA GERALDINE</v>
      </c>
      <c r="O286" s="36">
        <v>1</v>
      </c>
      <c r="P286" s="36">
        <v>44820920</v>
      </c>
      <c r="Q286" s="36" t="s">
        <v>984</v>
      </c>
      <c r="R286" s="36" t="s">
        <v>787</v>
      </c>
      <c r="S286" s="36" t="s">
        <v>985</v>
      </c>
      <c r="T286" s="39">
        <v>31934</v>
      </c>
    </row>
    <row r="287" spans="13:20" x14ac:dyDescent="0.25">
      <c r="M287" s="38">
        <v>5201341317</v>
      </c>
      <c r="N287" s="36" t="str">
        <f t="shared" si="5"/>
        <v>RAMOS   PANTIGOSO   MIRTHA FRIDA</v>
      </c>
      <c r="O287" s="36">
        <v>1</v>
      </c>
      <c r="P287" s="36">
        <v>29395319</v>
      </c>
      <c r="Q287" s="36" t="s">
        <v>554</v>
      </c>
      <c r="R287" s="36" t="s">
        <v>986</v>
      </c>
      <c r="S287" s="36" t="s">
        <v>987</v>
      </c>
      <c r="T287" s="39">
        <v>23355</v>
      </c>
    </row>
    <row r="288" spans="13:20" x14ac:dyDescent="0.25">
      <c r="M288" s="38">
        <v>5201621317</v>
      </c>
      <c r="N288" s="36" t="str">
        <f t="shared" si="5"/>
        <v>PEREZ   ROJAS   HELEN ELIZABETH</v>
      </c>
      <c r="O288" s="36">
        <v>1</v>
      </c>
      <c r="P288" s="36">
        <v>46325443</v>
      </c>
      <c r="Q288" s="36" t="s">
        <v>988</v>
      </c>
      <c r="R288" s="36" t="s">
        <v>771</v>
      </c>
      <c r="S288" s="36" t="s">
        <v>989</v>
      </c>
      <c r="T288" s="39">
        <v>32442</v>
      </c>
    </row>
    <row r="289" spans="13:20" x14ac:dyDescent="0.25">
      <c r="M289" s="38">
        <v>5201651317</v>
      </c>
      <c r="N289" s="36" t="str">
        <f t="shared" si="5"/>
        <v>LAURA   VALERO   JESUSA DORA</v>
      </c>
      <c r="O289" s="36">
        <v>1</v>
      </c>
      <c r="P289" s="36">
        <v>29435204</v>
      </c>
      <c r="Q289" s="36" t="s">
        <v>990</v>
      </c>
      <c r="R289" s="36" t="s">
        <v>991</v>
      </c>
      <c r="S289" s="36" t="s">
        <v>992</v>
      </c>
      <c r="T289" s="39">
        <v>24109</v>
      </c>
    </row>
    <row r="290" spans="13:20" x14ac:dyDescent="0.25">
      <c r="M290" s="38">
        <v>5201681317</v>
      </c>
      <c r="N290" s="36" t="str">
        <f t="shared" si="5"/>
        <v>COPA   MAYTA   SUSAN IRMA</v>
      </c>
      <c r="O290" s="36">
        <v>1</v>
      </c>
      <c r="P290" s="36">
        <v>4648233</v>
      </c>
      <c r="Q290" s="36" t="s">
        <v>993</v>
      </c>
      <c r="R290" s="36" t="s">
        <v>635</v>
      </c>
      <c r="S290" s="36" t="s">
        <v>994</v>
      </c>
      <c r="T290" s="39">
        <v>26934</v>
      </c>
    </row>
    <row r="291" spans="13:20" x14ac:dyDescent="0.25">
      <c r="M291" s="38">
        <v>5201791317</v>
      </c>
      <c r="N291" s="36" t="str">
        <f t="shared" si="5"/>
        <v>PAZ   DOMENIQUE   MIRIAM IVONNE</v>
      </c>
      <c r="O291" s="36">
        <v>1</v>
      </c>
      <c r="P291" s="36">
        <v>29202129</v>
      </c>
      <c r="Q291" s="36" t="s">
        <v>995</v>
      </c>
      <c r="R291" s="36" t="s">
        <v>996</v>
      </c>
      <c r="S291" s="36" t="s">
        <v>997</v>
      </c>
      <c r="T291" s="39">
        <v>22120</v>
      </c>
    </row>
    <row r="292" spans="13:20" x14ac:dyDescent="0.25">
      <c r="M292" s="38">
        <v>5201831317</v>
      </c>
      <c r="N292" s="36" t="str">
        <f t="shared" si="5"/>
        <v>ANCORI   VACA   MARIA ISABEL</v>
      </c>
      <c r="O292" s="36">
        <v>1</v>
      </c>
      <c r="P292" s="36">
        <v>29663851</v>
      </c>
      <c r="Q292" s="36" t="s">
        <v>998</v>
      </c>
      <c r="R292" s="36" t="s">
        <v>999</v>
      </c>
      <c r="S292" s="36" t="s">
        <v>583</v>
      </c>
      <c r="T292" s="39">
        <v>27647</v>
      </c>
    </row>
    <row r="293" spans="13:20" x14ac:dyDescent="0.25">
      <c r="M293" s="38">
        <v>5201871317</v>
      </c>
      <c r="N293" s="36" t="str">
        <f t="shared" si="5"/>
        <v>SALINAS   APAZA   LIZ AMELIA</v>
      </c>
      <c r="O293" s="36">
        <v>1</v>
      </c>
      <c r="P293" s="36">
        <v>29689260</v>
      </c>
      <c r="Q293" s="36" t="s">
        <v>1000</v>
      </c>
      <c r="R293" s="36" t="s">
        <v>502</v>
      </c>
      <c r="S293" s="36" t="s">
        <v>1001</v>
      </c>
      <c r="T293" s="39">
        <v>28079</v>
      </c>
    </row>
    <row r="294" spans="13:20" x14ac:dyDescent="0.25">
      <c r="M294" s="38">
        <v>5201921317</v>
      </c>
      <c r="N294" s="36" t="str">
        <f t="shared" si="5"/>
        <v>PAUCAR   QUISPE   NADYA NERIDA</v>
      </c>
      <c r="O294" s="36">
        <v>1</v>
      </c>
      <c r="P294" s="36">
        <v>44190099</v>
      </c>
      <c r="Q294" s="36" t="s">
        <v>1002</v>
      </c>
      <c r="R294" s="36" t="s">
        <v>520</v>
      </c>
      <c r="S294" s="36" t="s">
        <v>1003</v>
      </c>
      <c r="T294" s="39">
        <v>31836</v>
      </c>
    </row>
    <row r="295" spans="13:20" x14ac:dyDescent="0.25">
      <c r="M295" s="38">
        <v>5201981317</v>
      </c>
      <c r="N295" s="36" t="str">
        <f t="shared" si="5"/>
        <v>LLERENA   SALAS   FRANCISCA GLADYS</v>
      </c>
      <c r="O295" s="36">
        <v>1</v>
      </c>
      <c r="P295" s="36">
        <v>29545337</v>
      </c>
      <c r="Q295" s="36" t="s">
        <v>1004</v>
      </c>
      <c r="R295" s="36" t="s">
        <v>589</v>
      </c>
      <c r="S295" s="36" t="s">
        <v>1005</v>
      </c>
      <c r="T295" s="39">
        <v>21123</v>
      </c>
    </row>
    <row r="296" spans="13:20" x14ac:dyDescent="0.25">
      <c r="M296" s="38">
        <v>5201981318</v>
      </c>
      <c r="N296" s="36" t="str">
        <f t="shared" si="5"/>
        <v>LLERENA   SALAS   FRANCISCA GLADYS</v>
      </c>
      <c r="O296" s="36">
        <v>1</v>
      </c>
      <c r="P296" s="36">
        <v>29545337</v>
      </c>
      <c r="Q296" s="36" t="s">
        <v>1004</v>
      </c>
      <c r="R296" s="36" t="s">
        <v>589</v>
      </c>
      <c r="S296" s="36" t="s">
        <v>1005</v>
      </c>
      <c r="T296" s="39">
        <v>21123</v>
      </c>
    </row>
    <row r="297" spans="13:20" x14ac:dyDescent="0.25">
      <c r="M297" s="38">
        <v>5202151317</v>
      </c>
      <c r="N297" s="36" t="str">
        <f t="shared" si="5"/>
        <v>MANGO   QUINTANILLA   ADA GISELA</v>
      </c>
      <c r="O297" s="36">
        <v>1</v>
      </c>
      <c r="P297" s="36">
        <v>71261699</v>
      </c>
      <c r="Q297" s="36" t="s">
        <v>1006</v>
      </c>
      <c r="R297" s="36" t="s">
        <v>1007</v>
      </c>
      <c r="S297" s="36" t="s">
        <v>1008</v>
      </c>
      <c r="T297" s="39">
        <v>33683</v>
      </c>
    </row>
    <row r="298" spans="13:20" x14ac:dyDescent="0.25">
      <c r="M298" s="38">
        <v>5207461317</v>
      </c>
      <c r="N298" s="36" t="str">
        <f t="shared" si="5"/>
        <v>QUINTANA   TORRES   SHARON ANGIE</v>
      </c>
      <c r="O298" s="36">
        <v>1</v>
      </c>
      <c r="P298" s="36">
        <v>63535958</v>
      </c>
      <c r="Q298" s="36" t="s">
        <v>1009</v>
      </c>
      <c r="R298" s="36" t="s">
        <v>599</v>
      </c>
      <c r="S298" s="36" t="s">
        <v>1010</v>
      </c>
      <c r="T298" s="39">
        <v>41120</v>
      </c>
    </row>
    <row r="299" spans="13:20" x14ac:dyDescent="0.25">
      <c r="M299" s="38">
        <v>52213951298</v>
      </c>
      <c r="N299" s="36" t="str">
        <f t="shared" si="5"/>
        <v>LLAIQUI   MAMANI   CLAUDIA SHIRLEY</v>
      </c>
      <c r="O299" s="36">
        <v>1</v>
      </c>
      <c r="P299" s="36">
        <v>41460149</v>
      </c>
      <c r="Q299" s="36" t="s">
        <v>1011</v>
      </c>
      <c r="R299" s="36" t="s">
        <v>536</v>
      </c>
      <c r="S299" s="36" t="s">
        <v>1012</v>
      </c>
      <c r="T299" s="39">
        <v>29956</v>
      </c>
    </row>
    <row r="300" spans="13:20" x14ac:dyDescent="0.25">
      <c r="M300" s="38">
        <v>52521321318</v>
      </c>
      <c r="N300" s="36" t="str">
        <f t="shared" si="5"/>
        <v>VILLAGRA   MAMANI   TEOFILO LEANDRO</v>
      </c>
      <c r="O300" s="36">
        <v>1</v>
      </c>
      <c r="P300" s="36">
        <v>40357637</v>
      </c>
      <c r="Q300" s="36" t="s">
        <v>1013</v>
      </c>
      <c r="R300" s="36" t="s">
        <v>536</v>
      </c>
      <c r="S300" s="36" t="s">
        <v>1014</v>
      </c>
      <c r="T300" s="39">
        <v>28863</v>
      </c>
    </row>
    <row r="301" spans="13:20" x14ac:dyDescent="0.25">
      <c r="M301" s="38">
        <v>52677371298</v>
      </c>
      <c r="N301" s="36" t="str">
        <f t="shared" si="5"/>
        <v>MOLLOCO   CONDORI   JESSICA</v>
      </c>
      <c r="O301" s="36">
        <v>1</v>
      </c>
      <c r="P301" s="36">
        <v>45644803</v>
      </c>
      <c r="Q301" s="36" t="s">
        <v>1015</v>
      </c>
      <c r="R301" s="36" t="s">
        <v>533</v>
      </c>
      <c r="S301" s="36" t="s">
        <v>1016</v>
      </c>
      <c r="T301" s="39">
        <v>32576</v>
      </c>
    </row>
    <row r="302" spans="13:20" x14ac:dyDescent="0.25">
      <c r="M302" s="38">
        <v>53572051318</v>
      </c>
      <c r="N302" s="36" t="str">
        <f t="shared" si="5"/>
        <v>GIRALDO   JIMENEZ   ALDO JORDAN</v>
      </c>
      <c r="O302" s="36">
        <v>1</v>
      </c>
      <c r="P302" s="36">
        <v>45056357</v>
      </c>
      <c r="Q302" s="36" t="s">
        <v>1017</v>
      </c>
      <c r="R302" s="36" t="s">
        <v>1018</v>
      </c>
      <c r="S302" s="36" t="s">
        <v>1019</v>
      </c>
      <c r="T302" s="39">
        <v>32163</v>
      </c>
    </row>
    <row r="303" spans="13:20" x14ac:dyDescent="0.25">
      <c r="M303" s="38">
        <v>53793741316</v>
      </c>
      <c r="N303" s="36" t="str">
        <f t="shared" si="5"/>
        <v>URDAY   RODRIGUEZ   YODALIA</v>
      </c>
      <c r="O303" s="36">
        <v>1</v>
      </c>
      <c r="P303" s="36">
        <v>70518735</v>
      </c>
      <c r="Q303" s="36" t="s">
        <v>1020</v>
      </c>
      <c r="R303" s="36" t="s">
        <v>551</v>
      </c>
      <c r="S303" s="36" t="s">
        <v>1021</v>
      </c>
      <c r="T303" s="39">
        <v>33782</v>
      </c>
    </row>
    <row r="304" spans="13:20" x14ac:dyDescent="0.25">
      <c r="M304" s="38">
        <v>53947761318</v>
      </c>
      <c r="N304" s="36" t="str">
        <f t="shared" si="5"/>
        <v>LARICO   RODRIGUEZ   LISBETH AMPARO</v>
      </c>
      <c r="O304" s="36">
        <v>1</v>
      </c>
      <c r="P304" s="36">
        <v>40827935</v>
      </c>
      <c r="Q304" s="36" t="s">
        <v>562</v>
      </c>
      <c r="R304" s="36" t="s">
        <v>551</v>
      </c>
      <c r="S304" s="36" t="s">
        <v>1022</v>
      </c>
      <c r="T304" s="39">
        <v>29354</v>
      </c>
    </row>
    <row r="305" spans="13:20" x14ac:dyDescent="0.25">
      <c r="M305" s="38">
        <v>5417971298</v>
      </c>
      <c r="N305" s="36" t="str">
        <f t="shared" si="5"/>
        <v>CHAVEZ   MANCILLA   DONY DAVEY</v>
      </c>
      <c r="O305" s="36">
        <v>1</v>
      </c>
      <c r="P305" s="36">
        <v>41963818</v>
      </c>
      <c r="Q305" s="36" t="s">
        <v>729</v>
      </c>
      <c r="R305" s="36" t="s">
        <v>1023</v>
      </c>
      <c r="S305" s="36" t="s">
        <v>1024</v>
      </c>
      <c r="T305" s="39">
        <v>30459</v>
      </c>
    </row>
    <row r="306" spans="13:20" x14ac:dyDescent="0.25">
      <c r="M306" s="38">
        <v>5417971316</v>
      </c>
      <c r="N306" s="36" t="str">
        <f t="shared" si="5"/>
        <v>CHAVEZ   MANCILLA   DONY DAVEY</v>
      </c>
      <c r="O306" s="36">
        <v>1</v>
      </c>
      <c r="P306" s="36">
        <v>41963818</v>
      </c>
      <c r="Q306" s="36" t="s">
        <v>729</v>
      </c>
      <c r="R306" s="36" t="s">
        <v>1023</v>
      </c>
      <c r="S306" s="36" t="s">
        <v>1024</v>
      </c>
      <c r="T306" s="39">
        <v>30459</v>
      </c>
    </row>
    <row r="307" spans="13:20" x14ac:dyDescent="0.25">
      <c r="M307" s="38">
        <v>5417971317</v>
      </c>
      <c r="N307" s="36" t="str">
        <f t="shared" si="5"/>
        <v>CHAVEZ   MANCILLA   DONY DAVEY</v>
      </c>
      <c r="O307" s="36">
        <v>1</v>
      </c>
      <c r="P307" s="36">
        <v>41963818</v>
      </c>
      <c r="Q307" s="36" t="s">
        <v>729</v>
      </c>
      <c r="R307" s="36" t="s">
        <v>1023</v>
      </c>
      <c r="S307" s="36" t="s">
        <v>1024</v>
      </c>
      <c r="T307" s="39">
        <v>30459</v>
      </c>
    </row>
    <row r="308" spans="13:20" x14ac:dyDescent="0.25">
      <c r="M308" s="38">
        <v>5417971318</v>
      </c>
      <c r="N308" s="36" t="str">
        <f t="shared" si="5"/>
        <v>CHAVEZ   MANCILLA   DONY DAVEY</v>
      </c>
      <c r="O308" s="36">
        <v>1</v>
      </c>
      <c r="P308" s="36">
        <v>41963818</v>
      </c>
      <c r="Q308" s="36" t="s">
        <v>729</v>
      </c>
      <c r="R308" s="36" t="s">
        <v>1023</v>
      </c>
      <c r="S308" s="36" t="s">
        <v>1024</v>
      </c>
      <c r="T308" s="39">
        <v>30459</v>
      </c>
    </row>
    <row r="309" spans="13:20" x14ac:dyDescent="0.25">
      <c r="M309" s="38">
        <v>54355231318</v>
      </c>
      <c r="N309" s="36" t="str">
        <f t="shared" si="5"/>
        <v>YARLEQUE   VILCHEZ   YENNY DEL SOCORRO</v>
      </c>
      <c r="O309" s="36">
        <v>1</v>
      </c>
      <c r="P309" s="36">
        <v>46524728</v>
      </c>
      <c r="Q309" s="36" t="s">
        <v>1025</v>
      </c>
      <c r="R309" s="36" t="s">
        <v>1026</v>
      </c>
      <c r="S309" s="36" t="s">
        <v>1027</v>
      </c>
      <c r="T309" s="39">
        <v>33046</v>
      </c>
    </row>
    <row r="310" spans="13:20" x14ac:dyDescent="0.25">
      <c r="M310" s="38">
        <v>54726941316</v>
      </c>
      <c r="N310" s="36" t="str">
        <f t="shared" si="5"/>
        <v>VIZARRETA   NINAHUAMAN   ALEJANDRINA LORENA</v>
      </c>
      <c r="O310" s="36">
        <v>1</v>
      </c>
      <c r="P310" s="36">
        <v>29560614</v>
      </c>
      <c r="Q310" s="36" t="s">
        <v>1028</v>
      </c>
      <c r="R310" s="36" t="s">
        <v>1029</v>
      </c>
      <c r="S310" s="36" t="s">
        <v>1030</v>
      </c>
      <c r="T310" s="39">
        <v>25990</v>
      </c>
    </row>
    <row r="311" spans="13:20" x14ac:dyDescent="0.25">
      <c r="M311" s="38">
        <v>5524241298</v>
      </c>
      <c r="N311" s="36" t="str">
        <f t="shared" si="5"/>
        <v>FUNES   HUIZACAYNA   JURY DALIA</v>
      </c>
      <c r="O311" s="36">
        <v>1</v>
      </c>
      <c r="P311" s="36">
        <v>40937941</v>
      </c>
      <c r="Q311" s="36" t="s">
        <v>1031</v>
      </c>
      <c r="R311" s="36" t="s">
        <v>1032</v>
      </c>
      <c r="S311" s="36" t="s">
        <v>1033</v>
      </c>
      <c r="T311" s="39">
        <v>29664</v>
      </c>
    </row>
    <row r="312" spans="13:20" x14ac:dyDescent="0.25">
      <c r="M312" s="38">
        <v>5539161317</v>
      </c>
      <c r="N312" s="36" t="str">
        <f t="shared" si="5"/>
        <v>AGUILAR   BELTRAN   EMILY SHARLENE</v>
      </c>
      <c r="O312" s="36">
        <v>1</v>
      </c>
      <c r="P312" s="36">
        <v>43087722</v>
      </c>
      <c r="Q312" s="36" t="s">
        <v>919</v>
      </c>
      <c r="R312" s="36" t="s">
        <v>1034</v>
      </c>
      <c r="S312" s="36" t="s">
        <v>1035</v>
      </c>
      <c r="T312" s="39">
        <v>31252</v>
      </c>
    </row>
    <row r="313" spans="13:20" x14ac:dyDescent="0.25">
      <c r="M313" s="38">
        <v>55954601316</v>
      </c>
      <c r="N313" s="36" t="str">
        <f t="shared" si="5"/>
        <v>TEJADA   CORNEJO   ANGELA KARINA</v>
      </c>
      <c r="O313" s="36">
        <v>1</v>
      </c>
      <c r="P313" s="36">
        <v>44861339</v>
      </c>
      <c r="Q313" s="36" t="s">
        <v>617</v>
      </c>
      <c r="R313" s="36" t="s">
        <v>566</v>
      </c>
      <c r="S313" s="36" t="s">
        <v>1036</v>
      </c>
      <c r="T313" s="39">
        <v>32169</v>
      </c>
    </row>
    <row r="314" spans="13:20" x14ac:dyDescent="0.25">
      <c r="M314" s="38">
        <v>56071461298</v>
      </c>
      <c r="N314" s="36" t="str">
        <f t="shared" si="5"/>
        <v>JARITA   APAZA   FABIOLA JUDITH</v>
      </c>
      <c r="O314" s="36">
        <v>1</v>
      </c>
      <c r="P314" s="36">
        <v>77060905</v>
      </c>
      <c r="Q314" s="36" t="s">
        <v>924</v>
      </c>
      <c r="R314" s="36" t="s">
        <v>502</v>
      </c>
      <c r="S314" s="36" t="s">
        <v>1037</v>
      </c>
      <c r="T314" s="39">
        <v>34622</v>
      </c>
    </row>
    <row r="315" spans="13:20" x14ac:dyDescent="0.25">
      <c r="M315" s="38">
        <v>56115641298</v>
      </c>
      <c r="N315" s="36" t="str">
        <f t="shared" si="5"/>
        <v>MAMANI   MAMANI   LOURDES ZORAIDA</v>
      </c>
      <c r="O315" s="36">
        <v>1</v>
      </c>
      <c r="P315" s="36">
        <v>71816952</v>
      </c>
      <c r="Q315" s="36" t="s">
        <v>536</v>
      </c>
      <c r="R315" s="36" t="s">
        <v>536</v>
      </c>
      <c r="S315" s="36" t="s">
        <v>1038</v>
      </c>
      <c r="T315" s="39">
        <v>34783</v>
      </c>
    </row>
    <row r="316" spans="13:20" x14ac:dyDescent="0.25">
      <c r="M316" s="38">
        <v>56115641318</v>
      </c>
      <c r="N316" s="36" t="str">
        <f t="shared" si="5"/>
        <v>MAMANI   MAMANI   LOURDES ZORAIDA</v>
      </c>
      <c r="O316" s="36">
        <v>1</v>
      </c>
      <c r="P316" s="36">
        <v>71816952</v>
      </c>
      <c r="Q316" s="36" t="s">
        <v>536</v>
      </c>
      <c r="R316" s="36" t="s">
        <v>536</v>
      </c>
      <c r="S316" s="36" t="s">
        <v>1038</v>
      </c>
      <c r="T316" s="39">
        <v>34783</v>
      </c>
    </row>
    <row r="317" spans="13:20" x14ac:dyDescent="0.25">
      <c r="M317" s="38">
        <v>5715291298</v>
      </c>
      <c r="N317" s="36" t="str">
        <f t="shared" si="5"/>
        <v>MOSCOSO   HUERTA   LILIA CATALINA</v>
      </c>
      <c r="O317" s="36">
        <v>1</v>
      </c>
      <c r="P317" s="36">
        <v>29338657</v>
      </c>
      <c r="Q317" s="36" t="s">
        <v>1039</v>
      </c>
      <c r="R317" s="36" t="s">
        <v>1040</v>
      </c>
      <c r="S317" s="36" t="s">
        <v>1041</v>
      </c>
      <c r="T317" s="39">
        <v>21879</v>
      </c>
    </row>
    <row r="318" spans="13:20" x14ac:dyDescent="0.25">
      <c r="M318" s="38">
        <v>5715291317</v>
      </c>
      <c r="N318" s="36" t="str">
        <f t="shared" si="5"/>
        <v>MOSCOSO   HUERTA   LILIA CATALINA</v>
      </c>
      <c r="O318" s="36">
        <v>1</v>
      </c>
      <c r="P318" s="36">
        <v>29338657</v>
      </c>
      <c r="Q318" s="36" t="s">
        <v>1039</v>
      </c>
      <c r="R318" s="36" t="s">
        <v>1040</v>
      </c>
      <c r="S318" s="36" t="s">
        <v>1041</v>
      </c>
      <c r="T318" s="39">
        <v>21879</v>
      </c>
    </row>
    <row r="319" spans="13:20" x14ac:dyDescent="0.25">
      <c r="M319" s="38">
        <v>57457321318</v>
      </c>
      <c r="N319" s="36" t="str">
        <f t="shared" si="5"/>
        <v>JARAMILLO   APAZA   MILAGROS NORA</v>
      </c>
      <c r="O319" s="36">
        <v>1</v>
      </c>
      <c r="P319" s="36">
        <v>72568970</v>
      </c>
      <c r="Q319" s="36" t="s">
        <v>1042</v>
      </c>
      <c r="R319" s="36" t="s">
        <v>502</v>
      </c>
      <c r="S319" s="36" t="s">
        <v>1043</v>
      </c>
      <c r="T319" s="39">
        <v>33771</v>
      </c>
    </row>
    <row r="320" spans="13:20" x14ac:dyDescent="0.25">
      <c r="M320" s="38">
        <v>5748691317</v>
      </c>
      <c r="N320" s="36" t="str">
        <f t="shared" si="5"/>
        <v>VELASQUEZ   VENEGAS   JANDERY ANNELLYENARI</v>
      </c>
      <c r="O320" s="36">
        <v>1</v>
      </c>
      <c r="P320" s="36">
        <v>81604125</v>
      </c>
      <c r="Q320" s="36" t="s">
        <v>840</v>
      </c>
      <c r="R320" s="36" t="s">
        <v>1044</v>
      </c>
      <c r="S320" s="36" t="s">
        <v>1045</v>
      </c>
      <c r="T320" s="39">
        <v>41960</v>
      </c>
    </row>
    <row r="321" spans="13:20" x14ac:dyDescent="0.25">
      <c r="M321" s="38">
        <v>5751391317</v>
      </c>
      <c r="N321" s="36" t="str">
        <f t="shared" si="5"/>
        <v>CASTRO   FERNANDEZ   ALEJANDRO ELFER</v>
      </c>
      <c r="O321" s="36">
        <v>1</v>
      </c>
      <c r="P321" s="36">
        <v>4648933</v>
      </c>
      <c r="Q321" s="36" t="s">
        <v>1046</v>
      </c>
      <c r="R321" s="36" t="s">
        <v>581</v>
      </c>
      <c r="S321" s="36" t="s">
        <v>1047</v>
      </c>
      <c r="T321" s="39">
        <v>16270</v>
      </c>
    </row>
    <row r="322" spans="13:20" x14ac:dyDescent="0.25">
      <c r="M322" s="38">
        <v>58802511298</v>
      </c>
      <c r="N322" s="36" t="str">
        <f t="shared" si="5"/>
        <v>ROSELLO   APAZA   LIZBETH JACQUELINE</v>
      </c>
      <c r="O322" s="36">
        <v>1</v>
      </c>
      <c r="P322" s="36">
        <v>46080768</v>
      </c>
      <c r="Q322" s="36" t="s">
        <v>1048</v>
      </c>
      <c r="R322" s="36" t="s">
        <v>502</v>
      </c>
      <c r="S322" s="36" t="s">
        <v>1049</v>
      </c>
      <c r="T322" s="39">
        <v>32639</v>
      </c>
    </row>
    <row r="323" spans="13:20" x14ac:dyDescent="0.25">
      <c r="M323" s="38">
        <v>59052181298</v>
      </c>
      <c r="N323" s="36" t="str">
        <f t="shared" si="5"/>
        <v>BARRIOS   DUEÃ‘AS   GINA ANNALY</v>
      </c>
      <c r="O323" s="36">
        <v>1</v>
      </c>
      <c r="P323" s="36">
        <v>45527844</v>
      </c>
      <c r="Q323" s="36" t="s">
        <v>657</v>
      </c>
      <c r="R323" s="36" t="s">
        <v>1050</v>
      </c>
      <c r="S323" s="36" t="s">
        <v>1051</v>
      </c>
      <c r="T323" s="39">
        <v>32411</v>
      </c>
    </row>
    <row r="324" spans="13:20" x14ac:dyDescent="0.25">
      <c r="M324" s="38">
        <v>59052181316</v>
      </c>
      <c r="N324" s="36" t="str">
        <f t="shared" si="5"/>
        <v>BARRIOS   DUEÃ‘AS   GINA ANNALY</v>
      </c>
      <c r="O324" s="36">
        <v>1</v>
      </c>
      <c r="P324" s="36">
        <v>45527844</v>
      </c>
      <c r="Q324" s="36" t="s">
        <v>657</v>
      </c>
      <c r="R324" s="36" t="s">
        <v>1050</v>
      </c>
      <c r="S324" s="36" t="s">
        <v>1051</v>
      </c>
      <c r="T324" s="39">
        <v>32411</v>
      </c>
    </row>
    <row r="325" spans="13:20" x14ac:dyDescent="0.25">
      <c r="M325" s="38">
        <v>59052181317</v>
      </c>
      <c r="N325" s="36" t="str">
        <f t="shared" si="5"/>
        <v>BARRIOS   DUEÃ‘AS   GINA ANNALY</v>
      </c>
      <c r="O325" s="36">
        <v>1</v>
      </c>
      <c r="P325" s="36">
        <v>45527844</v>
      </c>
      <c r="Q325" s="36" t="s">
        <v>657</v>
      </c>
      <c r="R325" s="36" t="s">
        <v>1050</v>
      </c>
      <c r="S325" s="36" t="s">
        <v>1051</v>
      </c>
      <c r="T325" s="39">
        <v>32411</v>
      </c>
    </row>
    <row r="326" spans="13:20" x14ac:dyDescent="0.25">
      <c r="M326" s="38">
        <v>59052181318</v>
      </c>
      <c r="N326" s="36" t="str">
        <f t="shared" si="5"/>
        <v>BARRIOS   DUEÃ‘AS   GINA ANNALY</v>
      </c>
      <c r="O326" s="36">
        <v>1</v>
      </c>
      <c r="P326" s="36">
        <v>45527844</v>
      </c>
      <c r="Q326" s="36" t="s">
        <v>657</v>
      </c>
      <c r="R326" s="36" t="s">
        <v>1050</v>
      </c>
      <c r="S326" s="36" t="s">
        <v>1051</v>
      </c>
      <c r="T326" s="39">
        <v>32411</v>
      </c>
    </row>
    <row r="327" spans="13:20" x14ac:dyDescent="0.25">
      <c r="M327" s="38">
        <v>6041911317</v>
      </c>
      <c r="N327" s="36" t="str">
        <f t="shared" si="5"/>
        <v>QUISPE   ALVARADO   LIAM HAZIEL</v>
      </c>
      <c r="O327" s="36">
        <v>1</v>
      </c>
      <c r="P327" s="36">
        <v>78700983</v>
      </c>
      <c r="Q327" s="36" t="s">
        <v>520</v>
      </c>
      <c r="R327" s="36" t="s">
        <v>1052</v>
      </c>
      <c r="S327" s="36" t="s">
        <v>1053</v>
      </c>
      <c r="T327" s="39">
        <v>41857</v>
      </c>
    </row>
    <row r="328" spans="13:20" x14ac:dyDescent="0.25">
      <c r="M328" s="38">
        <v>6358521318</v>
      </c>
      <c r="N328" s="36" t="str">
        <f t="shared" si="5"/>
        <v>ARAGON   COILA   ALFREDO JULIO</v>
      </c>
      <c r="O328" s="36">
        <v>1</v>
      </c>
      <c r="P328" s="36">
        <v>29593263</v>
      </c>
      <c r="Q328" s="36" t="s">
        <v>1054</v>
      </c>
      <c r="R328" s="36" t="s">
        <v>1055</v>
      </c>
      <c r="S328" s="36" t="s">
        <v>1056</v>
      </c>
      <c r="T328" s="39">
        <v>26577</v>
      </c>
    </row>
    <row r="329" spans="13:20" x14ac:dyDescent="0.25">
      <c r="M329" s="38">
        <v>63998851317</v>
      </c>
      <c r="N329" s="36" t="str">
        <f t="shared" si="5"/>
        <v>MAMANI   HUAMANI DE PORTUGAL   ANA LUCIA</v>
      </c>
      <c r="O329" s="36">
        <v>1</v>
      </c>
      <c r="P329" s="36">
        <v>29551080</v>
      </c>
      <c r="Q329" s="36" t="s">
        <v>536</v>
      </c>
      <c r="R329" s="36" t="s">
        <v>1057</v>
      </c>
      <c r="S329" s="36" t="s">
        <v>1058</v>
      </c>
      <c r="T329" s="39">
        <v>25237</v>
      </c>
    </row>
    <row r="330" spans="13:20" x14ac:dyDescent="0.25">
      <c r="M330" s="38">
        <v>6405041317</v>
      </c>
      <c r="N330" s="36" t="str">
        <f t="shared" si="5"/>
        <v>BUENO   ZUÃ‘IGA   LOURDES ELIANA</v>
      </c>
      <c r="O330" s="36">
        <v>1</v>
      </c>
      <c r="P330" s="36">
        <v>29570690</v>
      </c>
      <c r="Q330" s="36" t="s">
        <v>1059</v>
      </c>
      <c r="R330" s="36" t="s">
        <v>803</v>
      </c>
      <c r="S330" s="36" t="s">
        <v>1060</v>
      </c>
      <c r="T330" s="39">
        <v>25002</v>
      </c>
    </row>
    <row r="331" spans="13:20" x14ac:dyDescent="0.25">
      <c r="M331" s="38">
        <v>64289161298</v>
      </c>
      <c r="N331" s="36" t="str">
        <f t="shared" si="5"/>
        <v>MIRANDA   GARCIA   MARICARMEN SCARLY</v>
      </c>
      <c r="O331" s="36">
        <v>1</v>
      </c>
      <c r="P331" s="36">
        <v>46400109</v>
      </c>
      <c r="Q331" s="36" t="s">
        <v>523</v>
      </c>
      <c r="R331" s="36" t="s">
        <v>960</v>
      </c>
      <c r="S331" s="36" t="s">
        <v>1061</v>
      </c>
      <c r="T331" s="39">
        <v>32940</v>
      </c>
    </row>
    <row r="332" spans="13:20" x14ac:dyDescent="0.25">
      <c r="M332" s="38">
        <v>64289161317</v>
      </c>
      <c r="N332" s="36" t="str">
        <f t="shared" si="5"/>
        <v>MIRANDA   GARCIA   MARICARMEN SCARLY</v>
      </c>
      <c r="O332" s="36">
        <v>1</v>
      </c>
      <c r="P332" s="36">
        <v>46400109</v>
      </c>
      <c r="Q332" s="36" t="s">
        <v>523</v>
      </c>
      <c r="R332" s="36" t="s">
        <v>960</v>
      </c>
      <c r="S332" s="36" t="s">
        <v>1061</v>
      </c>
      <c r="T332" s="39">
        <v>32940</v>
      </c>
    </row>
    <row r="333" spans="13:20" x14ac:dyDescent="0.25">
      <c r="M333" s="38">
        <v>64846241298</v>
      </c>
      <c r="N333" s="36" t="str">
        <f t="shared" si="5"/>
        <v>HUAMANI   ANGULO   JAYDI JAQUELIN</v>
      </c>
      <c r="O333" s="36">
        <v>1</v>
      </c>
      <c r="P333" s="36">
        <v>29728064</v>
      </c>
      <c r="Q333" s="36" t="s">
        <v>838</v>
      </c>
      <c r="R333" s="36" t="s">
        <v>1062</v>
      </c>
      <c r="S333" s="36" t="s">
        <v>1063</v>
      </c>
      <c r="T333" s="39">
        <v>28531</v>
      </c>
    </row>
    <row r="334" spans="13:20" x14ac:dyDescent="0.25">
      <c r="M334" s="38">
        <v>64846241318</v>
      </c>
      <c r="N334" s="36" t="str">
        <f t="shared" si="5"/>
        <v>HUAMANI   ANGULO   JAYDI JAQUELIN</v>
      </c>
      <c r="O334" s="36">
        <v>1</v>
      </c>
      <c r="P334" s="36">
        <v>29728064</v>
      </c>
      <c r="Q334" s="36" t="s">
        <v>838</v>
      </c>
      <c r="R334" s="36" t="s">
        <v>1062</v>
      </c>
      <c r="S334" s="36" t="s">
        <v>1063</v>
      </c>
      <c r="T334" s="39">
        <v>28531</v>
      </c>
    </row>
    <row r="335" spans="13:20" x14ac:dyDescent="0.25">
      <c r="M335" s="38">
        <v>6533831317</v>
      </c>
      <c r="N335" s="36" t="str">
        <f t="shared" ref="N335:N375" si="6">CONCATENATE(Q335, "   ", R335, "   ",S335)</f>
        <v>FLORES   FLORES   CELIA</v>
      </c>
      <c r="O335" s="36">
        <v>1</v>
      </c>
      <c r="P335" s="36">
        <v>41631278</v>
      </c>
      <c r="Q335" s="36" t="s">
        <v>541</v>
      </c>
      <c r="R335" s="36" t="s">
        <v>541</v>
      </c>
      <c r="S335" s="36" t="s">
        <v>1064</v>
      </c>
      <c r="T335" s="39">
        <v>30414</v>
      </c>
    </row>
    <row r="336" spans="13:20" x14ac:dyDescent="0.25">
      <c r="M336" s="38">
        <v>659631298</v>
      </c>
      <c r="N336" s="36" t="str">
        <f t="shared" si="6"/>
        <v>MAMANI   QUISPE   HILDA JACQUELINE</v>
      </c>
      <c r="O336" s="36">
        <v>1</v>
      </c>
      <c r="P336" s="36">
        <v>45549424</v>
      </c>
      <c r="Q336" s="36" t="s">
        <v>536</v>
      </c>
      <c r="R336" s="36" t="s">
        <v>520</v>
      </c>
      <c r="S336" s="36" t="s">
        <v>1065</v>
      </c>
      <c r="T336" s="39">
        <v>32481</v>
      </c>
    </row>
    <row r="337" spans="13:20" x14ac:dyDescent="0.25">
      <c r="M337" s="38">
        <v>659631316</v>
      </c>
      <c r="N337" s="36" t="str">
        <f t="shared" si="6"/>
        <v>MAMANI   QUISPE   HILDA JACQUELINE</v>
      </c>
      <c r="O337" s="36">
        <v>1</v>
      </c>
      <c r="P337" s="36">
        <v>45549424</v>
      </c>
      <c r="Q337" s="36" t="s">
        <v>536</v>
      </c>
      <c r="R337" s="36" t="s">
        <v>520</v>
      </c>
      <c r="S337" s="36" t="s">
        <v>1065</v>
      </c>
      <c r="T337" s="39">
        <v>32481</v>
      </c>
    </row>
    <row r="338" spans="13:20" x14ac:dyDescent="0.25">
      <c r="M338" s="38">
        <v>659631317</v>
      </c>
      <c r="N338" s="36" t="str">
        <f t="shared" si="6"/>
        <v>MAMANI   QUISPE   HILDA JACQUELINE</v>
      </c>
      <c r="O338" s="36">
        <v>1</v>
      </c>
      <c r="P338" s="36">
        <v>45549424</v>
      </c>
      <c r="Q338" s="36" t="s">
        <v>536</v>
      </c>
      <c r="R338" s="36" t="s">
        <v>520</v>
      </c>
      <c r="S338" s="36" t="s">
        <v>1065</v>
      </c>
      <c r="T338" s="39">
        <v>32481</v>
      </c>
    </row>
    <row r="339" spans="13:20" x14ac:dyDescent="0.25">
      <c r="M339" s="38">
        <v>659631318</v>
      </c>
      <c r="N339" s="36" t="str">
        <f t="shared" si="6"/>
        <v>MAMANI   QUISPE   HILDA JACQUELINE</v>
      </c>
      <c r="O339" s="36">
        <v>1</v>
      </c>
      <c r="P339" s="36">
        <v>45549424</v>
      </c>
      <c r="Q339" s="36" t="s">
        <v>536</v>
      </c>
      <c r="R339" s="36" t="s">
        <v>520</v>
      </c>
      <c r="S339" s="36" t="s">
        <v>1065</v>
      </c>
      <c r="T339" s="39">
        <v>32481</v>
      </c>
    </row>
    <row r="340" spans="13:20" x14ac:dyDescent="0.25">
      <c r="M340" s="38">
        <v>67687801298</v>
      </c>
      <c r="N340" s="36" t="str">
        <f t="shared" si="6"/>
        <v>COAQUIRA   CHEJE   JUDITH MIRIAN</v>
      </c>
      <c r="O340" s="36">
        <v>1</v>
      </c>
      <c r="P340" s="36">
        <v>46051183</v>
      </c>
      <c r="Q340" s="36" t="s">
        <v>962</v>
      </c>
      <c r="R340" s="36" t="s">
        <v>1066</v>
      </c>
      <c r="S340" s="36" t="s">
        <v>1067</v>
      </c>
      <c r="T340" s="39">
        <v>32848</v>
      </c>
    </row>
    <row r="341" spans="13:20" x14ac:dyDescent="0.25">
      <c r="M341" s="38">
        <v>67968421298</v>
      </c>
      <c r="N341" s="36" t="str">
        <f t="shared" si="6"/>
        <v>PAYE   YUCRA   PAMELA ARLEY</v>
      </c>
      <c r="O341" s="36">
        <v>1</v>
      </c>
      <c r="P341" s="36">
        <v>46133176</v>
      </c>
      <c r="Q341" s="36" t="s">
        <v>915</v>
      </c>
      <c r="R341" s="36" t="s">
        <v>556</v>
      </c>
      <c r="S341" s="36" t="s">
        <v>1068</v>
      </c>
      <c r="T341" s="39">
        <v>32620</v>
      </c>
    </row>
    <row r="342" spans="13:20" x14ac:dyDescent="0.25">
      <c r="M342" s="38">
        <v>67968421316</v>
      </c>
      <c r="N342" s="36" t="str">
        <f t="shared" si="6"/>
        <v>PAYE   YUCRA   PAMELA ARLEY</v>
      </c>
      <c r="O342" s="36">
        <v>1</v>
      </c>
      <c r="P342" s="36">
        <v>46133176</v>
      </c>
      <c r="Q342" s="36" t="s">
        <v>915</v>
      </c>
      <c r="R342" s="36" t="s">
        <v>556</v>
      </c>
      <c r="S342" s="36" t="s">
        <v>1068</v>
      </c>
      <c r="T342" s="39">
        <v>32620</v>
      </c>
    </row>
    <row r="343" spans="13:20" x14ac:dyDescent="0.25">
      <c r="M343" s="38">
        <v>67968421317</v>
      </c>
      <c r="N343" s="36" t="str">
        <f t="shared" si="6"/>
        <v>PAYE   YUCRA   PAMELA ARLEY</v>
      </c>
      <c r="O343" s="36">
        <v>1</v>
      </c>
      <c r="P343" s="36">
        <v>46133176</v>
      </c>
      <c r="Q343" s="36" t="s">
        <v>915</v>
      </c>
      <c r="R343" s="36" t="s">
        <v>556</v>
      </c>
      <c r="S343" s="36" t="s">
        <v>1068</v>
      </c>
      <c r="T343" s="39">
        <v>32620</v>
      </c>
    </row>
    <row r="344" spans="13:20" x14ac:dyDescent="0.25">
      <c r="M344" s="38">
        <v>67968421318</v>
      </c>
      <c r="N344" s="36" t="str">
        <f t="shared" si="6"/>
        <v>PAYE   YUCRA   PAMELA ARLEY</v>
      </c>
      <c r="O344" s="36">
        <v>1</v>
      </c>
      <c r="P344" s="36">
        <v>46133176</v>
      </c>
      <c r="Q344" s="36" t="s">
        <v>915</v>
      </c>
      <c r="R344" s="36" t="s">
        <v>556</v>
      </c>
      <c r="S344" s="36" t="s">
        <v>1068</v>
      </c>
      <c r="T344" s="39">
        <v>32620</v>
      </c>
    </row>
    <row r="345" spans="13:20" x14ac:dyDescent="0.25">
      <c r="M345" s="38">
        <v>68419591317</v>
      </c>
      <c r="N345" s="36" t="str">
        <f t="shared" si="6"/>
        <v>ROQUE   YAHUIRA   LEIDY</v>
      </c>
      <c r="O345" s="36">
        <v>1</v>
      </c>
      <c r="P345" s="36">
        <v>47271700</v>
      </c>
      <c r="Q345" s="36" t="s">
        <v>692</v>
      </c>
      <c r="R345" s="36" t="s">
        <v>1069</v>
      </c>
      <c r="S345" s="36" t="s">
        <v>1070</v>
      </c>
      <c r="T345" s="39">
        <v>33451</v>
      </c>
    </row>
    <row r="346" spans="13:20" x14ac:dyDescent="0.25">
      <c r="M346" s="38">
        <v>69974101316</v>
      </c>
      <c r="N346" s="36" t="str">
        <f t="shared" si="6"/>
        <v>RODRIGUEZ   MEDINA   KATHIA MARIA</v>
      </c>
      <c r="O346" s="36">
        <v>1</v>
      </c>
      <c r="P346" s="36">
        <v>72682143</v>
      </c>
      <c r="Q346" s="36" t="s">
        <v>551</v>
      </c>
      <c r="R346" s="36" t="s">
        <v>625</v>
      </c>
      <c r="S346" s="36" t="s">
        <v>1071</v>
      </c>
      <c r="T346" s="39">
        <v>33342</v>
      </c>
    </row>
    <row r="347" spans="13:20" x14ac:dyDescent="0.25">
      <c r="M347" s="38">
        <v>7439441317</v>
      </c>
      <c r="N347" s="36" t="str">
        <f t="shared" si="6"/>
        <v>CCAMAPAZA   HUANCA   ALICIA</v>
      </c>
      <c r="O347" s="36">
        <v>1</v>
      </c>
      <c r="P347" s="36">
        <v>29428724</v>
      </c>
      <c r="Q347" s="36" t="s">
        <v>1072</v>
      </c>
      <c r="R347" s="36" t="s">
        <v>825</v>
      </c>
      <c r="S347" s="36" t="s">
        <v>1073</v>
      </c>
      <c r="T347" s="39">
        <v>26306</v>
      </c>
    </row>
    <row r="348" spans="13:20" x14ac:dyDescent="0.25">
      <c r="M348" s="38">
        <v>76096311298</v>
      </c>
      <c r="N348" s="36" t="str">
        <f t="shared" si="6"/>
        <v>PORTUGAL   PALO   PATRICIA MARIA ANGELICA</v>
      </c>
      <c r="O348" s="36">
        <v>1</v>
      </c>
      <c r="P348" s="36">
        <v>29254376</v>
      </c>
      <c r="Q348" s="36" t="s">
        <v>1074</v>
      </c>
      <c r="R348" s="36" t="s">
        <v>1075</v>
      </c>
      <c r="S348" s="36" t="s">
        <v>1076</v>
      </c>
      <c r="T348" s="39">
        <v>23087</v>
      </c>
    </row>
    <row r="349" spans="13:20" x14ac:dyDescent="0.25">
      <c r="M349" s="38">
        <v>76096311317</v>
      </c>
      <c r="N349" s="36" t="str">
        <f t="shared" si="6"/>
        <v>PORTUGAL   PALO   PATRICIA MARIA ANGELICA</v>
      </c>
      <c r="O349" s="36">
        <v>1</v>
      </c>
      <c r="P349" s="36">
        <v>29254376</v>
      </c>
      <c r="Q349" s="36" t="s">
        <v>1074</v>
      </c>
      <c r="R349" s="36" t="s">
        <v>1075</v>
      </c>
      <c r="S349" s="36" t="s">
        <v>1076</v>
      </c>
      <c r="T349" s="39">
        <v>23087</v>
      </c>
    </row>
    <row r="350" spans="13:20" x14ac:dyDescent="0.25">
      <c r="M350" s="38">
        <v>76096311318</v>
      </c>
      <c r="N350" s="36" t="str">
        <f t="shared" si="6"/>
        <v>PORTUGAL   PALO   PATRICIA MARIA ANGELICA</v>
      </c>
      <c r="O350" s="36">
        <v>1</v>
      </c>
      <c r="P350" s="36">
        <v>29254376</v>
      </c>
      <c r="Q350" s="36" t="s">
        <v>1074</v>
      </c>
      <c r="R350" s="36" t="s">
        <v>1075</v>
      </c>
      <c r="S350" s="36" t="s">
        <v>1076</v>
      </c>
      <c r="T350" s="39">
        <v>23087</v>
      </c>
    </row>
    <row r="351" spans="13:20" x14ac:dyDescent="0.25">
      <c r="M351" s="38">
        <v>7687901298</v>
      </c>
      <c r="N351" s="36" t="str">
        <f t="shared" si="6"/>
        <v>CORNEJO   CACERES   YANET YVONNE</v>
      </c>
      <c r="O351" s="36">
        <v>1</v>
      </c>
      <c r="P351" s="36">
        <v>29453764</v>
      </c>
      <c r="Q351" s="36" t="s">
        <v>566</v>
      </c>
      <c r="R351" s="36" t="s">
        <v>590</v>
      </c>
      <c r="S351" s="36" t="s">
        <v>1077</v>
      </c>
      <c r="T351" s="39">
        <v>22039</v>
      </c>
    </row>
    <row r="352" spans="13:20" x14ac:dyDescent="0.25">
      <c r="M352" s="38">
        <v>7687901317</v>
      </c>
      <c r="N352" s="36" t="str">
        <f t="shared" si="6"/>
        <v>CORNEJO   CACERES   YANET YVONNE</v>
      </c>
      <c r="O352" s="36">
        <v>1</v>
      </c>
      <c r="P352" s="36">
        <v>29453764</v>
      </c>
      <c r="Q352" s="36" t="s">
        <v>566</v>
      </c>
      <c r="R352" s="36" t="s">
        <v>590</v>
      </c>
      <c r="S352" s="36" t="s">
        <v>1077</v>
      </c>
      <c r="T352" s="39">
        <v>22039</v>
      </c>
    </row>
    <row r="353" spans="13:20" x14ac:dyDescent="0.25">
      <c r="M353" s="38">
        <v>7687901318</v>
      </c>
      <c r="N353" s="36" t="str">
        <f t="shared" si="6"/>
        <v>CORNEJO   CACERES   YANET YVONNE</v>
      </c>
      <c r="O353" s="36">
        <v>1</v>
      </c>
      <c r="P353" s="36">
        <v>29453764</v>
      </c>
      <c r="Q353" s="36" t="s">
        <v>566</v>
      </c>
      <c r="R353" s="36" t="s">
        <v>590</v>
      </c>
      <c r="S353" s="36" t="s">
        <v>1077</v>
      </c>
      <c r="T353" s="39">
        <v>22039</v>
      </c>
    </row>
    <row r="354" spans="13:20" x14ac:dyDescent="0.25">
      <c r="M354" s="38">
        <v>81712101298</v>
      </c>
      <c r="N354" s="36" t="str">
        <f t="shared" si="6"/>
        <v>GALLEGOS   TURPO   STEPHANIE RAQUEL</v>
      </c>
      <c r="O354" s="36">
        <v>1</v>
      </c>
      <c r="P354" s="36">
        <v>70174888</v>
      </c>
      <c r="Q354" s="36" t="s">
        <v>529</v>
      </c>
      <c r="R354" s="36" t="s">
        <v>530</v>
      </c>
      <c r="S354" s="36" t="s">
        <v>1078</v>
      </c>
      <c r="T354" s="39">
        <v>33015</v>
      </c>
    </row>
    <row r="355" spans="13:20" x14ac:dyDescent="0.25">
      <c r="M355" s="38">
        <v>86139441317</v>
      </c>
      <c r="N355" s="36" t="str">
        <f t="shared" si="6"/>
        <v>LEON   DEL CARPIO   KATHERIN PAOLA</v>
      </c>
      <c r="O355" s="36">
        <v>1</v>
      </c>
      <c r="P355" s="36">
        <v>46652544</v>
      </c>
      <c r="Q355" s="36" t="s">
        <v>945</v>
      </c>
      <c r="R355" s="36" t="s">
        <v>627</v>
      </c>
      <c r="S355" s="36" t="s">
        <v>1079</v>
      </c>
      <c r="T355" s="39">
        <v>33186</v>
      </c>
    </row>
    <row r="356" spans="13:20" x14ac:dyDescent="0.25">
      <c r="M356" s="38">
        <v>8909611298</v>
      </c>
      <c r="N356" s="36" t="str">
        <f t="shared" si="6"/>
        <v>ORTEGA   DONGO   FELIX ALFREDO</v>
      </c>
      <c r="O356" s="36">
        <v>1</v>
      </c>
      <c r="P356" s="36">
        <v>29593403</v>
      </c>
      <c r="Q356" s="36" t="s">
        <v>872</v>
      </c>
      <c r="R356" s="36" t="s">
        <v>1080</v>
      </c>
      <c r="S356" s="36" t="s">
        <v>1081</v>
      </c>
      <c r="T356" s="39">
        <v>26239</v>
      </c>
    </row>
    <row r="357" spans="13:20" x14ac:dyDescent="0.25">
      <c r="M357" s="38">
        <v>9276071317</v>
      </c>
      <c r="N357" s="36" t="str">
        <f t="shared" si="6"/>
        <v>PANIAGUA   ANDIA   JESSICA PAOLA</v>
      </c>
      <c r="O357" s="36">
        <v>1</v>
      </c>
      <c r="P357" s="36">
        <v>46799791</v>
      </c>
      <c r="Q357" s="36" t="s">
        <v>1082</v>
      </c>
      <c r="R357" s="36" t="s">
        <v>1083</v>
      </c>
      <c r="S357" s="36" t="s">
        <v>1084</v>
      </c>
      <c r="T357" s="39">
        <v>33140</v>
      </c>
    </row>
    <row r="358" spans="13:20" x14ac:dyDescent="0.25">
      <c r="M358" s="38">
        <v>92868091316</v>
      </c>
      <c r="N358" s="36" t="str">
        <f t="shared" si="6"/>
        <v>VERA   DELGADO   WALTER ISIDORO</v>
      </c>
      <c r="O358" s="36">
        <v>1</v>
      </c>
      <c r="P358" s="36">
        <v>29461113</v>
      </c>
      <c r="Q358" s="36" t="s">
        <v>748</v>
      </c>
      <c r="R358" s="36" t="s">
        <v>611</v>
      </c>
      <c r="S358" s="36" t="s">
        <v>1085</v>
      </c>
      <c r="T358" s="39">
        <v>20271</v>
      </c>
    </row>
    <row r="359" spans="13:20" x14ac:dyDescent="0.25">
      <c r="M359" s="38">
        <v>93095411318</v>
      </c>
      <c r="N359" s="36" t="str">
        <f t="shared" si="6"/>
        <v>LARUTA   CALCINA   MERCY VANNY</v>
      </c>
      <c r="O359" s="36">
        <v>1</v>
      </c>
      <c r="P359" s="36">
        <v>70164329</v>
      </c>
      <c r="Q359" s="36" t="s">
        <v>1086</v>
      </c>
      <c r="R359" s="36" t="s">
        <v>964</v>
      </c>
      <c r="S359" s="36" t="s">
        <v>1087</v>
      </c>
      <c r="T359" s="39">
        <v>35746</v>
      </c>
    </row>
    <row r="360" spans="13:20" x14ac:dyDescent="0.25">
      <c r="M360" s="38">
        <v>93580511317</v>
      </c>
      <c r="N360" s="36" t="str">
        <f t="shared" si="6"/>
        <v>HUARAYA   COASACA   MARIELA</v>
      </c>
      <c r="O360" s="36">
        <v>1</v>
      </c>
      <c r="P360" s="36">
        <v>47547786</v>
      </c>
      <c r="Q360" s="36" t="s">
        <v>1088</v>
      </c>
      <c r="R360" s="36" t="s">
        <v>1089</v>
      </c>
      <c r="S360" s="36" t="s">
        <v>1090</v>
      </c>
      <c r="T360" s="39">
        <v>33970</v>
      </c>
    </row>
    <row r="361" spans="13:20" x14ac:dyDescent="0.25">
      <c r="M361" s="38">
        <v>94160491298</v>
      </c>
      <c r="N361" s="36" t="str">
        <f t="shared" si="6"/>
        <v>HANCCO   HUAMANI   FLORA</v>
      </c>
      <c r="O361" s="36">
        <v>1</v>
      </c>
      <c r="P361" s="36">
        <v>41364486</v>
      </c>
      <c r="Q361" s="36" t="s">
        <v>508</v>
      </c>
      <c r="R361" s="36" t="s">
        <v>838</v>
      </c>
      <c r="S361" s="36" t="s">
        <v>1091</v>
      </c>
      <c r="T361" s="39">
        <v>29182</v>
      </c>
    </row>
    <row r="362" spans="13:20" x14ac:dyDescent="0.25">
      <c r="M362" s="38">
        <v>94160911298</v>
      </c>
      <c r="N362" s="36" t="str">
        <f t="shared" si="6"/>
        <v>SUAREZ   LIMA   CLAUDIA MERCEDES</v>
      </c>
      <c r="O362" s="36">
        <v>1</v>
      </c>
      <c r="P362" s="36">
        <v>29655280</v>
      </c>
      <c r="Q362" s="36" t="s">
        <v>1092</v>
      </c>
      <c r="R362" s="36" t="s">
        <v>1093</v>
      </c>
      <c r="S362" s="36" t="s">
        <v>1094</v>
      </c>
      <c r="T362" s="39">
        <v>27653</v>
      </c>
    </row>
    <row r="363" spans="13:20" x14ac:dyDescent="0.25">
      <c r="M363" s="38">
        <v>94191571298</v>
      </c>
      <c r="N363" s="36" t="str">
        <f t="shared" si="6"/>
        <v>QUISPE   VILLALTA   JOSE ANGEL</v>
      </c>
      <c r="O363" s="36">
        <v>1</v>
      </c>
      <c r="P363" s="36">
        <v>1235606</v>
      </c>
      <c r="Q363" s="36" t="s">
        <v>520</v>
      </c>
      <c r="R363" s="36" t="s">
        <v>1095</v>
      </c>
      <c r="S363" s="36" t="s">
        <v>1096</v>
      </c>
      <c r="T363" s="39">
        <v>19963</v>
      </c>
    </row>
    <row r="364" spans="13:20" x14ac:dyDescent="0.25">
      <c r="M364" s="38">
        <v>94595671298</v>
      </c>
      <c r="N364" s="36" t="str">
        <f t="shared" si="6"/>
        <v>VARGAS   HUAYTA   CARMEN</v>
      </c>
      <c r="O364" s="36">
        <v>1</v>
      </c>
      <c r="P364" s="36">
        <v>29568683</v>
      </c>
      <c r="Q364" s="36" t="s">
        <v>514</v>
      </c>
      <c r="R364" s="36" t="s">
        <v>1097</v>
      </c>
      <c r="S364" s="36" t="s">
        <v>1098</v>
      </c>
      <c r="T364" s="39">
        <v>26243</v>
      </c>
    </row>
    <row r="365" spans="13:20" x14ac:dyDescent="0.25">
      <c r="M365" s="38">
        <v>94596041298</v>
      </c>
      <c r="N365" s="36" t="str">
        <f t="shared" si="6"/>
        <v>BERRIOS   CADENA   MARIA ALICIA</v>
      </c>
      <c r="O365" s="36">
        <v>1</v>
      </c>
      <c r="P365" s="36">
        <v>40531858</v>
      </c>
      <c r="Q365" s="36" t="s">
        <v>1099</v>
      </c>
      <c r="R365" s="36" t="s">
        <v>1100</v>
      </c>
      <c r="S365" s="36" t="s">
        <v>1101</v>
      </c>
      <c r="T365" s="39">
        <v>29346</v>
      </c>
    </row>
    <row r="366" spans="13:20" x14ac:dyDescent="0.25">
      <c r="M366" s="38">
        <v>94662801298</v>
      </c>
      <c r="N366" s="36" t="str">
        <f t="shared" si="6"/>
        <v>SALAS   LINARES   MARITZA MILUSKA</v>
      </c>
      <c r="O366" s="36">
        <v>1</v>
      </c>
      <c r="P366" s="36">
        <v>29637821</v>
      </c>
      <c r="Q366" s="36" t="s">
        <v>589</v>
      </c>
      <c r="R366" s="36" t="s">
        <v>740</v>
      </c>
      <c r="S366" s="36" t="s">
        <v>1102</v>
      </c>
      <c r="T366" s="39">
        <v>27295</v>
      </c>
    </row>
    <row r="367" spans="13:20" x14ac:dyDescent="0.25">
      <c r="M367" s="38">
        <v>94810951316</v>
      </c>
      <c r="N367" s="36" t="str">
        <f t="shared" si="6"/>
        <v>CHALCO   MONTALVO   ANA MELBA</v>
      </c>
      <c r="O367" s="36">
        <v>1</v>
      </c>
      <c r="P367" s="36">
        <v>30770879</v>
      </c>
      <c r="Q367" s="36" t="s">
        <v>1103</v>
      </c>
      <c r="R367" s="36" t="s">
        <v>880</v>
      </c>
      <c r="S367" s="36" t="s">
        <v>1104</v>
      </c>
      <c r="T367" s="39">
        <v>26464</v>
      </c>
    </row>
    <row r="368" spans="13:20" x14ac:dyDescent="0.25">
      <c r="M368" s="38">
        <v>95296391316</v>
      </c>
      <c r="N368" s="36" t="str">
        <f t="shared" si="6"/>
        <v>SOLIS   PACORI   PAOLO GIOVANNI</v>
      </c>
      <c r="O368" s="36">
        <v>1</v>
      </c>
      <c r="P368" s="36">
        <v>40715792</v>
      </c>
      <c r="Q368" s="36" t="s">
        <v>1105</v>
      </c>
      <c r="R368" s="36" t="s">
        <v>1106</v>
      </c>
      <c r="S368" s="36" t="s">
        <v>1107</v>
      </c>
      <c r="T368" s="39">
        <v>29240</v>
      </c>
    </row>
    <row r="369" spans="13:20" x14ac:dyDescent="0.25">
      <c r="M369" s="38">
        <v>95300181318</v>
      </c>
      <c r="N369" s="36" t="str">
        <f t="shared" si="6"/>
        <v>VILLALOBOS   HUAMANI   MONICA</v>
      </c>
      <c r="O369" s="36">
        <v>1</v>
      </c>
      <c r="P369" s="36">
        <v>42184004</v>
      </c>
      <c r="Q369" s="36" t="s">
        <v>1108</v>
      </c>
      <c r="R369" s="36" t="s">
        <v>838</v>
      </c>
      <c r="S369" s="36" t="s">
        <v>1109</v>
      </c>
      <c r="T369" s="39">
        <v>30616</v>
      </c>
    </row>
    <row r="370" spans="13:20" x14ac:dyDescent="0.25">
      <c r="M370" s="38">
        <v>9551621317</v>
      </c>
      <c r="N370" s="36" t="str">
        <f t="shared" si="6"/>
        <v>HUALLAPA   ARAPA   KORINA ANGELES</v>
      </c>
      <c r="O370" s="36">
        <v>1</v>
      </c>
      <c r="P370" s="36">
        <v>79208058</v>
      </c>
      <c r="Q370" s="36" t="s">
        <v>1110</v>
      </c>
      <c r="R370" s="36" t="s">
        <v>631</v>
      </c>
      <c r="S370" s="36" t="s">
        <v>1111</v>
      </c>
      <c r="T370" s="39">
        <v>42204</v>
      </c>
    </row>
    <row r="371" spans="13:20" x14ac:dyDescent="0.25">
      <c r="M371" s="38">
        <v>95590661316</v>
      </c>
      <c r="N371" s="36" t="str">
        <f t="shared" si="6"/>
        <v>QUISPE   VILCA   MARTHA GUILLERMINA</v>
      </c>
      <c r="O371" s="36">
        <v>1</v>
      </c>
      <c r="P371" s="36">
        <v>29426632</v>
      </c>
      <c r="Q371" s="36" t="s">
        <v>520</v>
      </c>
      <c r="R371" s="36" t="s">
        <v>703</v>
      </c>
      <c r="S371" s="36" t="s">
        <v>1112</v>
      </c>
      <c r="T371" s="39">
        <v>25744</v>
      </c>
    </row>
    <row r="372" spans="13:20" x14ac:dyDescent="0.25">
      <c r="M372" s="38">
        <v>95913541317</v>
      </c>
      <c r="N372" s="36" t="str">
        <f t="shared" si="6"/>
        <v>CORNEJO   COJOMA   NELLY SOLEDAD</v>
      </c>
      <c r="O372" s="36">
        <v>1</v>
      </c>
      <c r="P372" s="36">
        <v>29552265</v>
      </c>
      <c r="Q372" s="36" t="s">
        <v>566</v>
      </c>
      <c r="R372" s="36" t="s">
        <v>1113</v>
      </c>
      <c r="S372" s="36" t="s">
        <v>1114</v>
      </c>
      <c r="T372" s="39">
        <v>25408</v>
      </c>
    </row>
    <row r="373" spans="13:20" x14ac:dyDescent="0.25">
      <c r="M373" s="38">
        <v>98053091317</v>
      </c>
      <c r="N373" s="36" t="str">
        <f t="shared" si="6"/>
        <v>MERMA   POLANCO   MARIA LUISA</v>
      </c>
      <c r="O373" s="36">
        <v>1</v>
      </c>
      <c r="P373" s="36">
        <v>42094539</v>
      </c>
      <c r="Q373" s="36" t="s">
        <v>1115</v>
      </c>
      <c r="R373" s="36" t="s">
        <v>1116</v>
      </c>
      <c r="S373" s="36" t="s">
        <v>1117</v>
      </c>
      <c r="T373" s="39">
        <v>30021</v>
      </c>
    </row>
    <row r="374" spans="13:20" x14ac:dyDescent="0.25">
      <c r="M374" s="38">
        <v>98053441317</v>
      </c>
      <c r="N374" s="36" t="str">
        <f t="shared" si="6"/>
        <v>HUARACHI   DURAND   CLAUDIA ALEJANDRA</v>
      </c>
      <c r="O374" s="36">
        <v>1</v>
      </c>
      <c r="P374" s="36">
        <v>45732708</v>
      </c>
      <c r="Q374" s="36" t="s">
        <v>1118</v>
      </c>
      <c r="R374" s="36" t="s">
        <v>1119</v>
      </c>
      <c r="S374" s="36" t="s">
        <v>1120</v>
      </c>
      <c r="T374" s="39">
        <v>32589</v>
      </c>
    </row>
    <row r="375" spans="13:20" x14ac:dyDescent="0.25">
      <c r="M375" s="38">
        <v>98688831298</v>
      </c>
      <c r="N375" s="36" t="str">
        <f t="shared" si="6"/>
        <v>PARISUAÃ‘A   CHAÃ‘I   REYNA MARIA</v>
      </c>
      <c r="O375" s="36">
        <v>1</v>
      </c>
      <c r="P375" s="36">
        <v>44525820</v>
      </c>
      <c r="Q375" s="36" t="s">
        <v>1121</v>
      </c>
      <c r="R375" s="36" t="s">
        <v>1122</v>
      </c>
      <c r="S375" s="36" t="s">
        <v>1123</v>
      </c>
      <c r="T375" s="39">
        <v>31525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D86C-FF37-458D-9503-77CA28A8E22A}">
  <dimension ref="A1:L77"/>
  <sheetViews>
    <sheetView topLeftCell="A43" workbookViewId="0">
      <selection activeCell="A5" sqref="A5:C77"/>
    </sheetView>
  </sheetViews>
  <sheetFormatPr baseColWidth="10" defaultRowHeight="12" x14ac:dyDescent="0.2"/>
  <cols>
    <col min="1" max="1" width="6.5703125" style="45" customWidth="1"/>
    <col min="2" max="2" width="12.140625" style="45" customWidth="1"/>
    <col min="3" max="3" width="29.42578125" style="45" customWidth="1"/>
    <col min="4" max="4" width="6.85546875" style="45" customWidth="1"/>
    <col min="5" max="5" width="4.7109375" style="45" customWidth="1"/>
    <col min="6" max="12" width="10.28515625" style="45" customWidth="1"/>
    <col min="13" max="16384" width="11.42578125" style="45"/>
  </cols>
  <sheetData>
    <row r="1" spans="1:12" x14ac:dyDescent="0.2">
      <c r="A1" s="43" t="s">
        <v>493</v>
      </c>
      <c r="B1" s="43"/>
      <c r="C1" s="43"/>
      <c r="D1" s="43"/>
      <c r="E1" s="43"/>
      <c r="F1" s="44"/>
      <c r="G1" s="44"/>
      <c r="H1" s="44"/>
      <c r="I1" s="44"/>
      <c r="J1" s="44"/>
      <c r="K1" s="44"/>
      <c r="L1" s="43"/>
    </row>
    <row r="2" spans="1:12" x14ac:dyDescent="0.2">
      <c r="A2" s="46">
        <v>43952</v>
      </c>
      <c r="B2" s="46"/>
      <c r="C2" s="46"/>
      <c r="D2" s="46"/>
      <c r="E2" s="46"/>
      <c r="F2" s="47"/>
      <c r="G2" s="47"/>
      <c r="H2" s="47"/>
      <c r="I2" s="47"/>
      <c r="J2" s="47"/>
      <c r="K2" s="47"/>
      <c r="L2" s="46"/>
    </row>
    <row r="3" spans="1:12" x14ac:dyDescent="0.2">
      <c r="A3" s="48"/>
      <c r="B3" s="48"/>
      <c r="C3" s="48"/>
      <c r="D3" s="48"/>
      <c r="E3" s="48"/>
      <c r="F3" s="44"/>
      <c r="G3" s="44"/>
      <c r="H3" s="44"/>
      <c r="I3" s="44"/>
      <c r="J3" s="44"/>
      <c r="K3" s="44"/>
      <c r="L3" s="48"/>
    </row>
    <row r="4" spans="1:12" x14ac:dyDescent="0.2">
      <c r="A4" s="49" t="s">
        <v>0</v>
      </c>
      <c r="B4" s="49" t="s">
        <v>1</v>
      </c>
      <c r="C4" s="49" t="s">
        <v>2</v>
      </c>
      <c r="D4" s="49" t="s">
        <v>1124</v>
      </c>
      <c r="E4" s="49" t="s">
        <v>492</v>
      </c>
      <c r="F4" s="50" t="s">
        <v>3</v>
      </c>
      <c r="G4" s="50" t="s">
        <v>4</v>
      </c>
      <c r="H4" s="50" t="s">
        <v>5</v>
      </c>
      <c r="I4" s="50" t="s">
        <v>6</v>
      </c>
      <c r="J4" s="50" t="s">
        <v>7</v>
      </c>
      <c r="K4" s="50" t="s">
        <v>8</v>
      </c>
      <c r="L4" s="49"/>
    </row>
    <row r="5" spans="1:12" x14ac:dyDescent="0.2">
      <c r="A5" s="51">
        <v>1298</v>
      </c>
      <c r="B5" s="52">
        <v>183659311298</v>
      </c>
      <c r="C5" s="51" t="s">
        <v>23</v>
      </c>
      <c r="D5" s="51">
        <v>2020</v>
      </c>
      <c r="E5" s="51">
        <v>5</v>
      </c>
      <c r="F5" s="53">
        <v>0</v>
      </c>
      <c r="G5" s="53">
        <v>0</v>
      </c>
      <c r="H5" s="53">
        <v>3</v>
      </c>
      <c r="I5" s="53">
        <v>0</v>
      </c>
      <c r="J5" s="53">
        <v>3</v>
      </c>
      <c r="K5" s="53">
        <v>0</v>
      </c>
      <c r="L5" s="54"/>
    </row>
    <row r="6" spans="1:12" x14ac:dyDescent="0.2">
      <c r="A6" s="51">
        <v>1298</v>
      </c>
      <c r="B6" s="52">
        <v>181759981298</v>
      </c>
      <c r="C6" s="51" t="s">
        <v>43</v>
      </c>
      <c r="D6" s="51">
        <v>2020</v>
      </c>
      <c r="E6" s="51">
        <v>5</v>
      </c>
      <c r="F6" s="53">
        <v>0</v>
      </c>
      <c r="G6" s="53">
        <v>10</v>
      </c>
      <c r="H6" s="53">
        <v>11</v>
      </c>
      <c r="I6" s="53">
        <v>10</v>
      </c>
      <c r="J6" s="53">
        <v>1</v>
      </c>
      <c r="K6" s="53">
        <v>0</v>
      </c>
      <c r="L6" s="54"/>
    </row>
    <row r="7" spans="1:12" x14ac:dyDescent="0.2">
      <c r="A7" s="51">
        <v>1298</v>
      </c>
      <c r="B7" s="52">
        <v>50342621298</v>
      </c>
      <c r="C7" s="51" t="s">
        <v>18</v>
      </c>
      <c r="D7" s="51">
        <v>2020</v>
      </c>
      <c r="E7" s="51">
        <v>5</v>
      </c>
      <c r="F7" s="53">
        <v>0</v>
      </c>
      <c r="G7" s="53">
        <v>1</v>
      </c>
      <c r="H7" s="53">
        <v>2</v>
      </c>
      <c r="I7" s="53">
        <v>1</v>
      </c>
      <c r="J7" s="53">
        <v>1</v>
      </c>
      <c r="K7" s="53">
        <v>0</v>
      </c>
      <c r="L7" s="54"/>
    </row>
    <row r="8" spans="1:12" x14ac:dyDescent="0.2">
      <c r="A8" s="51">
        <v>1298</v>
      </c>
      <c r="B8" s="52">
        <v>185030611298</v>
      </c>
      <c r="C8" s="51" t="s">
        <v>97</v>
      </c>
      <c r="D8" s="51">
        <v>2020</v>
      </c>
      <c r="E8" s="51">
        <v>5</v>
      </c>
      <c r="F8" s="53">
        <v>6</v>
      </c>
      <c r="G8" s="53">
        <v>10</v>
      </c>
      <c r="H8" s="53">
        <v>29</v>
      </c>
      <c r="I8" s="53">
        <v>10</v>
      </c>
      <c r="J8" s="53">
        <v>19</v>
      </c>
      <c r="K8" s="53">
        <v>0</v>
      </c>
      <c r="L8" s="54"/>
    </row>
    <row r="9" spans="1:12" x14ac:dyDescent="0.2">
      <c r="A9" s="51">
        <v>1298</v>
      </c>
      <c r="B9" s="52">
        <v>94160491298</v>
      </c>
      <c r="C9" s="51" t="s">
        <v>36</v>
      </c>
      <c r="D9" s="51">
        <v>2020</v>
      </c>
      <c r="E9" s="51">
        <v>5</v>
      </c>
      <c r="F9" s="53">
        <v>1</v>
      </c>
      <c r="G9" s="53">
        <v>3</v>
      </c>
      <c r="H9" s="53">
        <v>9</v>
      </c>
      <c r="I9" s="53">
        <v>3</v>
      </c>
      <c r="J9" s="53">
        <v>6</v>
      </c>
      <c r="K9" s="53">
        <v>0</v>
      </c>
      <c r="L9" s="54"/>
    </row>
    <row r="10" spans="1:12" x14ac:dyDescent="0.2">
      <c r="A10" s="51">
        <v>1298</v>
      </c>
      <c r="B10" s="52">
        <v>183939041298</v>
      </c>
      <c r="C10" s="51" t="s">
        <v>28</v>
      </c>
      <c r="D10" s="51">
        <v>2020</v>
      </c>
      <c r="E10" s="51">
        <v>5</v>
      </c>
      <c r="F10" s="53">
        <v>0</v>
      </c>
      <c r="G10" s="53">
        <v>0</v>
      </c>
      <c r="H10" s="53">
        <v>4</v>
      </c>
      <c r="I10" s="53">
        <v>0</v>
      </c>
      <c r="J10" s="53">
        <v>4</v>
      </c>
      <c r="K10" s="53">
        <v>0</v>
      </c>
      <c r="L10" s="54"/>
    </row>
    <row r="11" spans="1:12" x14ac:dyDescent="0.2">
      <c r="A11" s="51">
        <v>1298</v>
      </c>
      <c r="B11" s="52">
        <v>184804471298</v>
      </c>
      <c r="C11" s="51" t="s">
        <v>38</v>
      </c>
      <c r="D11" s="51">
        <v>2020</v>
      </c>
      <c r="E11" s="51">
        <v>5</v>
      </c>
      <c r="F11" s="53">
        <v>0</v>
      </c>
      <c r="G11" s="53">
        <v>0</v>
      </c>
      <c r="H11" s="53">
        <v>3</v>
      </c>
      <c r="I11" s="53">
        <v>0</v>
      </c>
      <c r="J11" s="53">
        <v>3</v>
      </c>
      <c r="K11" s="53">
        <v>0</v>
      </c>
      <c r="L11" s="54"/>
    </row>
    <row r="12" spans="1:12" x14ac:dyDescent="0.2">
      <c r="A12" s="51">
        <v>1298</v>
      </c>
      <c r="B12" s="52">
        <v>21883521298</v>
      </c>
      <c r="C12" s="51" t="s">
        <v>41</v>
      </c>
      <c r="D12" s="51">
        <v>2020</v>
      </c>
      <c r="E12" s="51">
        <v>5</v>
      </c>
      <c r="F12" s="53">
        <v>1</v>
      </c>
      <c r="G12" s="53">
        <v>11</v>
      </c>
      <c r="H12" s="53">
        <v>56</v>
      </c>
      <c r="I12" s="53">
        <v>11</v>
      </c>
      <c r="J12" s="53">
        <v>45</v>
      </c>
      <c r="K12" s="53">
        <v>0</v>
      </c>
      <c r="L12" s="54"/>
    </row>
    <row r="13" spans="1:12" x14ac:dyDescent="0.2">
      <c r="A13" s="51">
        <v>1298</v>
      </c>
      <c r="B13" s="52">
        <v>183610611298</v>
      </c>
      <c r="C13" s="51" t="s">
        <v>50</v>
      </c>
      <c r="D13" s="51">
        <v>2020</v>
      </c>
      <c r="E13" s="51">
        <v>5</v>
      </c>
      <c r="F13" s="53">
        <v>14</v>
      </c>
      <c r="G13" s="53">
        <v>54</v>
      </c>
      <c r="H13" s="53">
        <v>122</v>
      </c>
      <c r="I13" s="53">
        <v>54</v>
      </c>
      <c r="J13" s="53">
        <v>68</v>
      </c>
      <c r="K13" s="53">
        <v>0</v>
      </c>
      <c r="L13" s="54"/>
    </row>
    <row r="14" spans="1:12" x14ac:dyDescent="0.2">
      <c r="A14" s="51">
        <v>1298</v>
      </c>
      <c r="B14" s="52">
        <v>5108051298</v>
      </c>
      <c r="C14" s="51" t="s">
        <v>34</v>
      </c>
      <c r="D14" s="51">
        <v>2020</v>
      </c>
      <c r="E14" s="51">
        <v>5</v>
      </c>
      <c r="F14" s="53">
        <v>6</v>
      </c>
      <c r="G14" s="53">
        <v>12</v>
      </c>
      <c r="H14" s="53">
        <v>77</v>
      </c>
      <c r="I14" s="53">
        <v>12</v>
      </c>
      <c r="J14" s="53">
        <v>65</v>
      </c>
      <c r="K14" s="53">
        <v>0</v>
      </c>
      <c r="L14" s="54"/>
    </row>
    <row r="15" spans="1:12" x14ac:dyDescent="0.2">
      <c r="A15" s="51">
        <v>1298</v>
      </c>
      <c r="B15" s="52">
        <v>94191571298</v>
      </c>
      <c r="C15" s="51" t="s">
        <v>25</v>
      </c>
      <c r="D15" s="51">
        <v>2020</v>
      </c>
      <c r="E15" s="51">
        <v>5</v>
      </c>
      <c r="F15" s="53">
        <v>3</v>
      </c>
      <c r="G15" s="53">
        <v>5</v>
      </c>
      <c r="H15" s="53">
        <v>22</v>
      </c>
      <c r="I15" s="53">
        <v>5</v>
      </c>
      <c r="J15" s="53">
        <v>17</v>
      </c>
      <c r="K15" s="53">
        <v>0</v>
      </c>
      <c r="L15" s="54"/>
    </row>
    <row r="16" spans="1:12" x14ac:dyDescent="0.2">
      <c r="A16" s="51">
        <v>1298</v>
      </c>
      <c r="B16" s="52">
        <v>94662801298</v>
      </c>
      <c r="C16" s="51" t="s">
        <v>44</v>
      </c>
      <c r="D16" s="51">
        <v>2020</v>
      </c>
      <c r="E16" s="51">
        <v>5</v>
      </c>
      <c r="F16" s="53">
        <v>0</v>
      </c>
      <c r="G16" s="53">
        <v>1</v>
      </c>
      <c r="H16" s="53">
        <v>4</v>
      </c>
      <c r="I16" s="53">
        <v>1</v>
      </c>
      <c r="J16" s="53">
        <v>3</v>
      </c>
      <c r="K16" s="53">
        <v>0</v>
      </c>
      <c r="L16" s="54"/>
    </row>
    <row r="17" spans="1:12" x14ac:dyDescent="0.2">
      <c r="A17" s="51">
        <v>1298</v>
      </c>
      <c r="B17" s="52">
        <v>183738051298</v>
      </c>
      <c r="C17" s="51" t="s">
        <v>33</v>
      </c>
      <c r="D17" s="51">
        <v>2020</v>
      </c>
      <c r="E17" s="51">
        <v>5</v>
      </c>
      <c r="F17" s="53">
        <v>0</v>
      </c>
      <c r="G17" s="53">
        <v>2</v>
      </c>
      <c r="H17" s="53">
        <v>13</v>
      </c>
      <c r="I17" s="53">
        <v>2</v>
      </c>
      <c r="J17" s="53">
        <v>11</v>
      </c>
      <c r="K17" s="53">
        <v>0</v>
      </c>
      <c r="L17" s="54"/>
    </row>
    <row r="18" spans="1:12" x14ac:dyDescent="0.2">
      <c r="A18" s="51">
        <v>1298</v>
      </c>
      <c r="B18" s="52">
        <v>184725481298</v>
      </c>
      <c r="C18" s="51" t="s">
        <v>11</v>
      </c>
      <c r="D18" s="51">
        <v>2020</v>
      </c>
      <c r="E18" s="51">
        <v>5</v>
      </c>
      <c r="F18" s="53">
        <v>10</v>
      </c>
      <c r="G18" s="53">
        <v>12</v>
      </c>
      <c r="H18" s="53">
        <v>124</v>
      </c>
      <c r="I18" s="53">
        <v>9</v>
      </c>
      <c r="J18" s="53">
        <v>112</v>
      </c>
      <c r="K18" s="53">
        <v>3</v>
      </c>
      <c r="L18" s="54"/>
    </row>
    <row r="19" spans="1:12" x14ac:dyDescent="0.2">
      <c r="A19" s="51">
        <v>1298</v>
      </c>
      <c r="B19" s="52">
        <v>28649931298</v>
      </c>
      <c r="C19" s="51" t="s">
        <v>29</v>
      </c>
      <c r="D19" s="51">
        <v>2020</v>
      </c>
      <c r="E19" s="51">
        <v>5</v>
      </c>
      <c r="F19" s="53">
        <v>25</v>
      </c>
      <c r="G19" s="53">
        <v>49</v>
      </c>
      <c r="H19" s="53">
        <v>115</v>
      </c>
      <c r="I19" s="53">
        <v>49</v>
      </c>
      <c r="J19" s="53">
        <v>66</v>
      </c>
      <c r="K19" s="53">
        <v>0</v>
      </c>
      <c r="L19" s="54"/>
    </row>
    <row r="20" spans="1:12" x14ac:dyDescent="0.2">
      <c r="A20" s="51">
        <v>1298</v>
      </c>
      <c r="B20" s="52">
        <v>35579371298</v>
      </c>
      <c r="C20" s="51" t="s">
        <v>46</v>
      </c>
      <c r="D20" s="51">
        <v>2020</v>
      </c>
      <c r="E20" s="51">
        <v>5</v>
      </c>
      <c r="F20" s="53">
        <v>1</v>
      </c>
      <c r="G20" s="53">
        <v>4</v>
      </c>
      <c r="H20" s="53">
        <v>18</v>
      </c>
      <c r="I20" s="53">
        <v>4</v>
      </c>
      <c r="J20" s="53">
        <v>14</v>
      </c>
      <c r="K20" s="53">
        <v>0</v>
      </c>
      <c r="L20" s="54"/>
    </row>
    <row r="21" spans="1:12" x14ac:dyDescent="0.2">
      <c r="A21" s="51">
        <v>1298</v>
      </c>
      <c r="B21" s="52">
        <v>51375541298</v>
      </c>
      <c r="C21" s="51" t="s">
        <v>45</v>
      </c>
      <c r="D21" s="51">
        <v>2020</v>
      </c>
      <c r="E21" s="51">
        <v>5</v>
      </c>
      <c r="F21" s="53">
        <v>3</v>
      </c>
      <c r="G21" s="53">
        <v>6</v>
      </c>
      <c r="H21" s="53">
        <v>27</v>
      </c>
      <c r="I21" s="53">
        <v>6</v>
      </c>
      <c r="J21" s="53">
        <v>21</v>
      </c>
      <c r="K21" s="53">
        <v>0</v>
      </c>
      <c r="L21" s="54"/>
    </row>
    <row r="22" spans="1:12" x14ac:dyDescent="0.2">
      <c r="A22" s="51">
        <v>1298</v>
      </c>
      <c r="B22" s="52">
        <v>51381431298</v>
      </c>
      <c r="C22" s="51" t="s">
        <v>19</v>
      </c>
      <c r="D22" s="51">
        <v>2020</v>
      </c>
      <c r="E22" s="51">
        <v>5</v>
      </c>
      <c r="F22" s="53">
        <v>1</v>
      </c>
      <c r="G22" s="53">
        <v>4</v>
      </c>
      <c r="H22" s="53">
        <v>66</v>
      </c>
      <c r="I22" s="53">
        <v>4</v>
      </c>
      <c r="J22" s="53">
        <v>62</v>
      </c>
      <c r="K22" s="53">
        <v>0</v>
      </c>
      <c r="L22" s="54"/>
    </row>
    <row r="23" spans="1:12" x14ac:dyDescent="0.2">
      <c r="A23" s="51">
        <v>1298</v>
      </c>
      <c r="B23" s="52">
        <v>34818191298</v>
      </c>
      <c r="C23" s="51" t="s">
        <v>35</v>
      </c>
      <c r="D23" s="51">
        <v>2020</v>
      </c>
      <c r="E23" s="51">
        <v>5</v>
      </c>
      <c r="F23" s="53">
        <v>11</v>
      </c>
      <c r="G23" s="53">
        <v>27</v>
      </c>
      <c r="H23" s="53">
        <v>96</v>
      </c>
      <c r="I23" s="53">
        <v>27</v>
      </c>
      <c r="J23" s="53">
        <v>69</v>
      </c>
      <c r="K23" s="53">
        <v>0</v>
      </c>
      <c r="L23" s="54"/>
    </row>
    <row r="24" spans="1:12" x14ac:dyDescent="0.2">
      <c r="A24" s="51">
        <v>1298</v>
      </c>
      <c r="B24" s="52">
        <v>94595671298</v>
      </c>
      <c r="C24" s="51" t="s">
        <v>15</v>
      </c>
      <c r="D24" s="51">
        <v>2020</v>
      </c>
      <c r="E24" s="51">
        <v>5</v>
      </c>
      <c r="F24" s="53">
        <v>42</v>
      </c>
      <c r="G24" s="53">
        <v>63</v>
      </c>
      <c r="H24" s="53">
        <v>147</v>
      </c>
      <c r="I24" s="53">
        <v>63</v>
      </c>
      <c r="J24" s="53">
        <v>84</v>
      </c>
      <c r="K24" s="53">
        <v>0</v>
      </c>
      <c r="L24" s="54"/>
    </row>
    <row r="25" spans="1:12" x14ac:dyDescent="0.2">
      <c r="A25" s="51">
        <v>1298</v>
      </c>
      <c r="B25" s="52">
        <v>32485361298</v>
      </c>
      <c r="C25" s="51" t="s">
        <v>13</v>
      </c>
      <c r="D25" s="51">
        <v>2020</v>
      </c>
      <c r="E25" s="51">
        <v>5</v>
      </c>
      <c r="F25" s="53">
        <v>0</v>
      </c>
      <c r="G25" s="53">
        <v>0</v>
      </c>
      <c r="H25" s="53">
        <v>3</v>
      </c>
      <c r="I25" s="53">
        <v>0</v>
      </c>
      <c r="J25" s="53">
        <v>3</v>
      </c>
      <c r="K25" s="53">
        <v>0</v>
      </c>
      <c r="L25" s="54"/>
    </row>
    <row r="26" spans="1:12" x14ac:dyDescent="0.2">
      <c r="A26" s="51">
        <v>1298</v>
      </c>
      <c r="B26" s="52">
        <v>100532761298</v>
      </c>
      <c r="C26" s="51" t="s">
        <v>49</v>
      </c>
      <c r="D26" s="51">
        <v>2020</v>
      </c>
      <c r="E26" s="51">
        <v>5</v>
      </c>
      <c r="F26" s="53">
        <v>4</v>
      </c>
      <c r="G26" s="53">
        <v>6</v>
      </c>
      <c r="H26" s="53">
        <v>43</v>
      </c>
      <c r="I26" s="53">
        <v>6</v>
      </c>
      <c r="J26" s="53">
        <v>37</v>
      </c>
      <c r="K26" s="53">
        <v>0</v>
      </c>
      <c r="L26" s="54"/>
    </row>
    <row r="27" spans="1:12" x14ac:dyDescent="0.2">
      <c r="A27" s="51">
        <v>1298</v>
      </c>
      <c r="B27" s="52">
        <v>51373141298</v>
      </c>
      <c r="C27" s="51" t="s">
        <v>17</v>
      </c>
      <c r="D27" s="51">
        <v>2020</v>
      </c>
      <c r="E27" s="51">
        <v>5</v>
      </c>
      <c r="F27" s="53">
        <v>0</v>
      </c>
      <c r="G27" s="53">
        <v>0</v>
      </c>
      <c r="H27" s="53">
        <v>3</v>
      </c>
      <c r="I27" s="53">
        <v>0</v>
      </c>
      <c r="J27" s="53">
        <v>3</v>
      </c>
      <c r="K27" s="53">
        <v>0</v>
      </c>
      <c r="L27" s="54"/>
    </row>
    <row r="28" spans="1:12" x14ac:dyDescent="0.2">
      <c r="A28" s="51">
        <v>1298</v>
      </c>
      <c r="B28" s="52">
        <v>51382671298</v>
      </c>
      <c r="C28" s="51" t="s">
        <v>47</v>
      </c>
      <c r="D28" s="51">
        <v>2020</v>
      </c>
      <c r="E28" s="51">
        <v>5</v>
      </c>
      <c r="F28" s="53">
        <v>3</v>
      </c>
      <c r="G28" s="53">
        <v>19</v>
      </c>
      <c r="H28" s="53">
        <v>131</v>
      </c>
      <c r="I28" s="53">
        <v>19</v>
      </c>
      <c r="J28" s="53">
        <v>112</v>
      </c>
      <c r="K28" s="53">
        <v>0</v>
      </c>
      <c r="L28" s="54"/>
    </row>
    <row r="29" spans="1:12" x14ac:dyDescent="0.2">
      <c r="A29" s="51">
        <v>1298</v>
      </c>
      <c r="B29" s="52">
        <v>184214671298</v>
      </c>
      <c r="C29" s="51" t="s">
        <v>24</v>
      </c>
      <c r="D29" s="51">
        <v>2020</v>
      </c>
      <c r="E29" s="51">
        <v>5</v>
      </c>
      <c r="F29" s="53">
        <v>7</v>
      </c>
      <c r="G29" s="53">
        <v>10</v>
      </c>
      <c r="H29" s="53">
        <v>68</v>
      </c>
      <c r="I29" s="53">
        <v>10</v>
      </c>
      <c r="J29" s="53">
        <v>58</v>
      </c>
      <c r="K29" s="53">
        <v>0</v>
      </c>
      <c r="L29" s="54"/>
    </row>
    <row r="30" spans="1:12" x14ac:dyDescent="0.2">
      <c r="A30" s="51">
        <v>1298</v>
      </c>
      <c r="B30" s="52">
        <v>51376661298</v>
      </c>
      <c r="C30" s="51" t="s">
        <v>20</v>
      </c>
      <c r="D30" s="51">
        <v>2020</v>
      </c>
      <c r="E30" s="51">
        <v>5</v>
      </c>
      <c r="F30" s="53">
        <v>0</v>
      </c>
      <c r="G30" s="53">
        <v>0</v>
      </c>
      <c r="H30" s="53">
        <v>3</v>
      </c>
      <c r="I30" s="53">
        <v>0</v>
      </c>
      <c r="J30" s="53">
        <v>3</v>
      </c>
      <c r="K30" s="53">
        <v>0</v>
      </c>
      <c r="L30" s="54"/>
    </row>
    <row r="31" spans="1:12" x14ac:dyDescent="0.2">
      <c r="A31" s="51">
        <v>1298</v>
      </c>
      <c r="B31" s="52">
        <v>94160911298</v>
      </c>
      <c r="C31" s="51" t="s">
        <v>9</v>
      </c>
      <c r="D31" s="51">
        <v>2020</v>
      </c>
      <c r="E31" s="51">
        <v>5</v>
      </c>
      <c r="F31" s="53">
        <v>0</v>
      </c>
      <c r="G31" s="53">
        <v>0</v>
      </c>
      <c r="H31" s="53">
        <v>34</v>
      </c>
      <c r="I31" s="53">
        <v>0</v>
      </c>
      <c r="J31" s="53">
        <v>34</v>
      </c>
      <c r="K31" s="53">
        <v>0</v>
      </c>
      <c r="L31" s="54"/>
    </row>
    <row r="32" spans="1:12" x14ac:dyDescent="0.2">
      <c r="A32" s="51">
        <v>1298</v>
      </c>
      <c r="B32" s="52">
        <v>181891741298</v>
      </c>
      <c r="C32" s="51" t="s">
        <v>31</v>
      </c>
      <c r="D32" s="51">
        <v>2020</v>
      </c>
      <c r="E32" s="51">
        <v>5</v>
      </c>
      <c r="F32" s="53">
        <v>4</v>
      </c>
      <c r="G32" s="53">
        <v>16</v>
      </c>
      <c r="H32" s="53">
        <v>23</v>
      </c>
      <c r="I32" s="53">
        <v>16</v>
      </c>
      <c r="J32" s="53">
        <v>7</v>
      </c>
      <c r="K32" s="53">
        <v>0</v>
      </c>
      <c r="L32" s="54"/>
    </row>
    <row r="33" spans="1:12" x14ac:dyDescent="0.2">
      <c r="A33" s="51">
        <v>1298</v>
      </c>
      <c r="B33" s="52">
        <v>182781731298</v>
      </c>
      <c r="C33" s="51" t="s">
        <v>42</v>
      </c>
      <c r="D33" s="51">
        <v>2020</v>
      </c>
      <c r="E33" s="51">
        <v>5</v>
      </c>
      <c r="F33" s="53">
        <v>0</v>
      </c>
      <c r="G33" s="53">
        <v>1</v>
      </c>
      <c r="H33" s="53">
        <v>3</v>
      </c>
      <c r="I33" s="53">
        <v>1</v>
      </c>
      <c r="J33" s="53">
        <v>2</v>
      </c>
      <c r="K33" s="53">
        <v>0</v>
      </c>
      <c r="L33" s="54"/>
    </row>
    <row r="34" spans="1:12" x14ac:dyDescent="0.2">
      <c r="A34" s="51">
        <v>1298</v>
      </c>
      <c r="B34" s="52">
        <v>184278971298</v>
      </c>
      <c r="C34" s="51" t="s">
        <v>21</v>
      </c>
      <c r="D34" s="51">
        <v>2020</v>
      </c>
      <c r="E34" s="51">
        <v>5</v>
      </c>
      <c r="F34" s="53">
        <v>3</v>
      </c>
      <c r="G34" s="53">
        <v>13</v>
      </c>
      <c r="H34" s="53">
        <v>26</v>
      </c>
      <c r="I34" s="53">
        <v>13</v>
      </c>
      <c r="J34" s="53">
        <v>13</v>
      </c>
      <c r="K34" s="53">
        <v>0</v>
      </c>
      <c r="L34" s="54"/>
    </row>
    <row r="35" spans="1:12" x14ac:dyDescent="0.2">
      <c r="A35" s="51">
        <v>1298</v>
      </c>
      <c r="B35" s="52">
        <v>182646451298</v>
      </c>
      <c r="C35" s="51" t="s">
        <v>39</v>
      </c>
      <c r="D35" s="51">
        <v>2020</v>
      </c>
      <c r="E35" s="51">
        <v>5</v>
      </c>
      <c r="F35" s="53">
        <v>1</v>
      </c>
      <c r="G35" s="53">
        <v>1</v>
      </c>
      <c r="H35" s="53">
        <v>3</v>
      </c>
      <c r="I35" s="53">
        <v>1</v>
      </c>
      <c r="J35" s="53">
        <v>2</v>
      </c>
      <c r="K35" s="53">
        <v>0</v>
      </c>
      <c r="L35" s="54"/>
    </row>
    <row r="36" spans="1:12" x14ac:dyDescent="0.2">
      <c r="A36" s="51">
        <v>1298</v>
      </c>
      <c r="B36" s="52">
        <v>94596041298</v>
      </c>
      <c r="C36" s="51" t="s">
        <v>32</v>
      </c>
      <c r="D36" s="51">
        <v>2020</v>
      </c>
      <c r="E36" s="51">
        <v>5</v>
      </c>
      <c r="F36" s="53">
        <v>2</v>
      </c>
      <c r="G36" s="53">
        <v>68</v>
      </c>
      <c r="H36" s="53">
        <v>160</v>
      </c>
      <c r="I36" s="53">
        <v>68</v>
      </c>
      <c r="J36" s="53">
        <v>92</v>
      </c>
      <c r="K36" s="53">
        <v>0</v>
      </c>
      <c r="L36" s="54"/>
    </row>
    <row r="37" spans="1:12" x14ac:dyDescent="0.2">
      <c r="A37" s="51">
        <v>1298</v>
      </c>
      <c r="B37" s="52">
        <v>181564551298</v>
      </c>
      <c r="C37" s="51" t="s">
        <v>22</v>
      </c>
      <c r="D37" s="51">
        <v>2020</v>
      </c>
      <c r="E37" s="51">
        <v>5</v>
      </c>
      <c r="F37" s="53">
        <v>32</v>
      </c>
      <c r="G37" s="53">
        <v>51</v>
      </c>
      <c r="H37" s="53">
        <v>161</v>
      </c>
      <c r="I37" s="53">
        <v>50</v>
      </c>
      <c r="J37" s="53">
        <v>110</v>
      </c>
      <c r="K37" s="53">
        <v>1</v>
      </c>
      <c r="L37" s="54"/>
    </row>
    <row r="38" spans="1:12" x14ac:dyDescent="0.2">
      <c r="A38" s="51">
        <v>1298</v>
      </c>
      <c r="B38" s="52">
        <v>183130681298</v>
      </c>
      <c r="C38" s="51" t="s">
        <v>12</v>
      </c>
      <c r="D38" s="51">
        <v>2020</v>
      </c>
      <c r="E38" s="51">
        <v>5</v>
      </c>
      <c r="F38" s="53">
        <v>6</v>
      </c>
      <c r="G38" s="53">
        <v>9</v>
      </c>
      <c r="H38" s="53">
        <v>28</v>
      </c>
      <c r="I38" s="53">
        <v>9</v>
      </c>
      <c r="J38" s="53">
        <v>19</v>
      </c>
      <c r="K38" s="53">
        <v>0</v>
      </c>
      <c r="L38" s="54"/>
    </row>
    <row r="39" spans="1:12" x14ac:dyDescent="0.2">
      <c r="A39" s="51">
        <v>1298</v>
      </c>
      <c r="B39" s="52">
        <v>208168111298</v>
      </c>
      <c r="C39" s="51" t="s">
        <v>51</v>
      </c>
      <c r="D39" s="51">
        <v>2020</v>
      </c>
      <c r="E39" s="51">
        <v>5</v>
      </c>
      <c r="F39" s="53">
        <v>0</v>
      </c>
      <c r="G39" s="53">
        <v>1</v>
      </c>
      <c r="H39" s="53">
        <v>1</v>
      </c>
      <c r="I39" s="53">
        <v>1</v>
      </c>
      <c r="J39" s="53">
        <v>0</v>
      </c>
      <c r="K39" s="53">
        <v>0</v>
      </c>
      <c r="L39" s="54"/>
    </row>
    <row r="40" spans="1:12" x14ac:dyDescent="0.2">
      <c r="A40" s="51">
        <v>1298</v>
      </c>
      <c r="B40" s="52">
        <v>51383911298</v>
      </c>
      <c r="C40" s="51" t="s">
        <v>26</v>
      </c>
      <c r="D40" s="51">
        <v>2020</v>
      </c>
      <c r="E40" s="51">
        <v>5</v>
      </c>
      <c r="F40" s="53">
        <v>2</v>
      </c>
      <c r="G40" s="53">
        <v>6</v>
      </c>
      <c r="H40" s="53">
        <v>81</v>
      </c>
      <c r="I40" s="53">
        <v>3</v>
      </c>
      <c r="J40" s="53">
        <v>75</v>
      </c>
      <c r="K40" s="53">
        <v>3</v>
      </c>
      <c r="L40" s="54"/>
    </row>
    <row r="41" spans="1:12" x14ac:dyDescent="0.2">
      <c r="A41" s="51">
        <v>1316</v>
      </c>
      <c r="B41" s="52">
        <v>184184661316</v>
      </c>
      <c r="C41" s="51" t="s">
        <v>56</v>
      </c>
      <c r="D41" s="51">
        <v>2020</v>
      </c>
      <c r="E41" s="51">
        <v>5</v>
      </c>
      <c r="F41" s="53">
        <v>0</v>
      </c>
      <c r="G41" s="53">
        <v>1</v>
      </c>
      <c r="H41" s="53">
        <v>16</v>
      </c>
      <c r="I41" s="53">
        <v>1</v>
      </c>
      <c r="J41" s="53">
        <v>15</v>
      </c>
      <c r="K41" s="53">
        <v>0</v>
      </c>
      <c r="L41" s="54"/>
    </row>
    <row r="42" spans="1:12" x14ac:dyDescent="0.2">
      <c r="A42" s="51">
        <v>1316</v>
      </c>
      <c r="B42" s="52">
        <v>51389061316</v>
      </c>
      <c r="C42" s="51" t="s">
        <v>73</v>
      </c>
      <c r="D42" s="51">
        <v>2020</v>
      </c>
      <c r="E42" s="51">
        <v>5</v>
      </c>
      <c r="F42" s="53">
        <v>5</v>
      </c>
      <c r="G42" s="53">
        <v>9</v>
      </c>
      <c r="H42" s="53">
        <v>93</v>
      </c>
      <c r="I42" s="53">
        <v>9</v>
      </c>
      <c r="J42" s="53">
        <v>84</v>
      </c>
      <c r="K42" s="53">
        <v>0</v>
      </c>
      <c r="L42" s="54"/>
    </row>
    <row r="43" spans="1:12" x14ac:dyDescent="0.2">
      <c r="A43" s="51">
        <v>1316</v>
      </c>
      <c r="B43" s="52">
        <v>181546271316</v>
      </c>
      <c r="C43" s="51" t="s">
        <v>54</v>
      </c>
      <c r="D43" s="51">
        <v>2020</v>
      </c>
      <c r="E43" s="51">
        <v>5</v>
      </c>
      <c r="F43" s="53">
        <v>3</v>
      </c>
      <c r="G43" s="53">
        <v>25</v>
      </c>
      <c r="H43" s="53">
        <v>48</v>
      </c>
      <c r="I43" s="53">
        <v>25</v>
      </c>
      <c r="J43" s="53">
        <v>23</v>
      </c>
      <c r="K43" s="53">
        <v>0</v>
      </c>
      <c r="L43" s="54"/>
    </row>
    <row r="44" spans="1:12" x14ac:dyDescent="0.2">
      <c r="A44" s="51">
        <v>1316</v>
      </c>
      <c r="B44" s="52">
        <v>94810951316</v>
      </c>
      <c r="C44" s="51" t="s">
        <v>63</v>
      </c>
      <c r="D44" s="51">
        <v>2020</v>
      </c>
      <c r="E44" s="51">
        <v>5</v>
      </c>
      <c r="F44" s="53">
        <v>3</v>
      </c>
      <c r="G44" s="53">
        <v>8</v>
      </c>
      <c r="H44" s="53">
        <v>30</v>
      </c>
      <c r="I44" s="53">
        <v>8</v>
      </c>
      <c r="J44" s="53">
        <v>22</v>
      </c>
      <c r="K44" s="53">
        <v>0</v>
      </c>
      <c r="L44" s="54"/>
    </row>
    <row r="45" spans="1:12" x14ac:dyDescent="0.2">
      <c r="A45" s="51">
        <v>1316</v>
      </c>
      <c r="B45" s="52">
        <v>95590661316</v>
      </c>
      <c r="C45" s="51" t="s">
        <v>53</v>
      </c>
      <c r="D45" s="51">
        <v>2020</v>
      </c>
      <c r="E45" s="51">
        <v>5</v>
      </c>
      <c r="F45" s="53">
        <v>0</v>
      </c>
      <c r="G45" s="53">
        <v>0</v>
      </c>
      <c r="H45" s="53">
        <v>10</v>
      </c>
      <c r="I45" s="53">
        <v>0</v>
      </c>
      <c r="J45" s="53">
        <v>10</v>
      </c>
      <c r="K45" s="53">
        <v>0</v>
      </c>
      <c r="L45" s="54"/>
    </row>
    <row r="46" spans="1:12" x14ac:dyDescent="0.2">
      <c r="A46" s="51">
        <v>1316</v>
      </c>
      <c r="B46" s="52">
        <v>182982971316</v>
      </c>
      <c r="C46" s="51" t="s">
        <v>71</v>
      </c>
      <c r="D46" s="51">
        <v>2020</v>
      </c>
      <c r="E46" s="51">
        <v>5</v>
      </c>
      <c r="F46" s="53">
        <v>17</v>
      </c>
      <c r="G46" s="53">
        <v>19</v>
      </c>
      <c r="H46" s="53">
        <v>92</v>
      </c>
      <c r="I46" s="53">
        <v>19</v>
      </c>
      <c r="J46" s="53">
        <v>73</v>
      </c>
      <c r="K46" s="53">
        <v>0</v>
      </c>
      <c r="L46" s="54"/>
    </row>
    <row r="47" spans="1:12" x14ac:dyDescent="0.2">
      <c r="A47" s="51">
        <v>1316</v>
      </c>
      <c r="B47" s="52">
        <v>183152511316</v>
      </c>
      <c r="C47" s="51" t="s">
        <v>64</v>
      </c>
      <c r="D47" s="51">
        <v>2020</v>
      </c>
      <c r="E47" s="51">
        <v>5</v>
      </c>
      <c r="F47" s="53">
        <v>5</v>
      </c>
      <c r="G47" s="53">
        <v>10</v>
      </c>
      <c r="H47" s="53">
        <v>123</v>
      </c>
      <c r="I47" s="53">
        <v>10</v>
      </c>
      <c r="J47" s="53">
        <v>113</v>
      </c>
      <c r="K47" s="53">
        <v>0</v>
      </c>
      <c r="L47" s="54"/>
    </row>
    <row r="48" spans="1:12" x14ac:dyDescent="0.2">
      <c r="A48" s="51">
        <v>1316</v>
      </c>
      <c r="B48" s="52">
        <v>51391841316</v>
      </c>
      <c r="C48" s="51" t="s">
        <v>60</v>
      </c>
      <c r="D48" s="51">
        <v>2020</v>
      </c>
      <c r="E48" s="51">
        <v>5</v>
      </c>
      <c r="F48" s="53">
        <v>0</v>
      </c>
      <c r="G48" s="53">
        <v>0</v>
      </c>
      <c r="H48" s="53">
        <v>2</v>
      </c>
      <c r="I48" s="53">
        <v>0</v>
      </c>
      <c r="J48" s="53">
        <v>2</v>
      </c>
      <c r="K48" s="53">
        <v>0</v>
      </c>
      <c r="L48" s="54"/>
    </row>
    <row r="49" spans="1:12" x14ac:dyDescent="0.2">
      <c r="A49" s="51">
        <v>1316</v>
      </c>
      <c r="B49" s="52">
        <v>51388151316</v>
      </c>
      <c r="C49" s="51" t="s">
        <v>52</v>
      </c>
      <c r="D49" s="51">
        <v>2020</v>
      </c>
      <c r="E49" s="51">
        <v>5</v>
      </c>
      <c r="F49" s="53">
        <v>2</v>
      </c>
      <c r="G49" s="53">
        <v>2</v>
      </c>
      <c r="H49" s="53">
        <v>20</v>
      </c>
      <c r="I49" s="53">
        <v>2</v>
      </c>
      <c r="J49" s="53">
        <v>18</v>
      </c>
      <c r="K49" s="53">
        <v>0</v>
      </c>
      <c r="L49" s="54"/>
    </row>
    <row r="50" spans="1:12" x14ac:dyDescent="0.2">
      <c r="A50" s="51">
        <v>1316</v>
      </c>
      <c r="B50" s="52">
        <v>51394381316</v>
      </c>
      <c r="C50" s="51" t="s">
        <v>58</v>
      </c>
      <c r="D50" s="51">
        <v>2020</v>
      </c>
      <c r="E50" s="51">
        <v>5</v>
      </c>
      <c r="F50" s="53">
        <v>6</v>
      </c>
      <c r="G50" s="53">
        <v>11</v>
      </c>
      <c r="H50" s="53">
        <v>64</v>
      </c>
      <c r="I50" s="53">
        <v>11</v>
      </c>
      <c r="J50" s="53">
        <v>53</v>
      </c>
      <c r="K50" s="53">
        <v>0</v>
      </c>
      <c r="L50" s="54"/>
    </row>
    <row r="51" spans="1:12" x14ac:dyDescent="0.2">
      <c r="A51" s="51">
        <v>1316</v>
      </c>
      <c r="B51" s="52">
        <v>181651881316</v>
      </c>
      <c r="C51" s="51" t="s">
        <v>62</v>
      </c>
      <c r="D51" s="51">
        <v>2020</v>
      </c>
      <c r="E51" s="51">
        <v>5</v>
      </c>
      <c r="F51" s="53">
        <v>1</v>
      </c>
      <c r="G51" s="53">
        <v>5</v>
      </c>
      <c r="H51" s="53">
        <v>15</v>
      </c>
      <c r="I51" s="53">
        <v>5</v>
      </c>
      <c r="J51" s="53">
        <v>10</v>
      </c>
      <c r="K51" s="53">
        <v>0</v>
      </c>
      <c r="L51" s="54"/>
    </row>
    <row r="52" spans="1:12" x14ac:dyDescent="0.2">
      <c r="A52" s="51">
        <v>1316</v>
      </c>
      <c r="B52" s="52">
        <v>181818181316</v>
      </c>
      <c r="C52" s="51" t="s">
        <v>66</v>
      </c>
      <c r="D52" s="51">
        <v>2020</v>
      </c>
      <c r="E52" s="51">
        <v>5</v>
      </c>
      <c r="F52" s="53">
        <v>0</v>
      </c>
      <c r="G52" s="53">
        <v>0</v>
      </c>
      <c r="H52" s="53">
        <v>4</v>
      </c>
      <c r="I52" s="53">
        <v>0</v>
      </c>
      <c r="J52" s="53">
        <v>4</v>
      </c>
      <c r="K52" s="53">
        <v>0</v>
      </c>
      <c r="L52" s="54"/>
    </row>
    <row r="53" spans="1:12" x14ac:dyDescent="0.2">
      <c r="A53" s="51">
        <v>1316</v>
      </c>
      <c r="B53" s="52">
        <v>181874551316</v>
      </c>
      <c r="C53" s="51" t="s">
        <v>69</v>
      </c>
      <c r="D53" s="51">
        <v>2020</v>
      </c>
      <c r="E53" s="51">
        <v>5</v>
      </c>
      <c r="F53" s="53">
        <v>7</v>
      </c>
      <c r="G53" s="53">
        <v>21</v>
      </c>
      <c r="H53" s="53">
        <v>115</v>
      </c>
      <c r="I53" s="53">
        <v>21</v>
      </c>
      <c r="J53" s="53">
        <v>94</v>
      </c>
      <c r="K53" s="53">
        <v>0</v>
      </c>
      <c r="L53" s="54"/>
    </row>
    <row r="54" spans="1:12" x14ac:dyDescent="0.2">
      <c r="A54" s="51">
        <v>1316</v>
      </c>
      <c r="B54" s="52">
        <v>92868091316</v>
      </c>
      <c r="C54" s="51" t="s">
        <v>74</v>
      </c>
      <c r="D54" s="51">
        <v>2020</v>
      </c>
      <c r="E54" s="51">
        <v>5</v>
      </c>
      <c r="F54" s="53">
        <v>0</v>
      </c>
      <c r="G54" s="53">
        <v>0</v>
      </c>
      <c r="H54" s="53">
        <v>4</v>
      </c>
      <c r="I54" s="53">
        <v>0</v>
      </c>
      <c r="J54" s="53">
        <v>4</v>
      </c>
      <c r="K54" s="53">
        <v>0</v>
      </c>
      <c r="L54" s="54"/>
    </row>
    <row r="55" spans="1:12" x14ac:dyDescent="0.2">
      <c r="A55" s="51">
        <v>1316</v>
      </c>
      <c r="B55" s="52">
        <v>183401871316</v>
      </c>
      <c r="C55" s="51" t="s">
        <v>57</v>
      </c>
      <c r="D55" s="51">
        <v>2020</v>
      </c>
      <c r="E55" s="51">
        <v>5</v>
      </c>
      <c r="F55" s="53">
        <v>19</v>
      </c>
      <c r="G55" s="53">
        <v>24</v>
      </c>
      <c r="H55" s="53">
        <v>71</v>
      </c>
      <c r="I55" s="53">
        <v>24</v>
      </c>
      <c r="J55" s="53">
        <v>47</v>
      </c>
      <c r="K55" s="53">
        <v>0</v>
      </c>
      <c r="L55" s="54"/>
    </row>
    <row r="56" spans="1:12" x14ac:dyDescent="0.2">
      <c r="A56" s="51">
        <v>1316</v>
      </c>
      <c r="B56" s="52">
        <v>21571611316</v>
      </c>
      <c r="C56" s="51" t="s">
        <v>59</v>
      </c>
      <c r="D56" s="51">
        <v>2020</v>
      </c>
      <c r="E56" s="51">
        <v>5</v>
      </c>
      <c r="F56" s="53">
        <v>0</v>
      </c>
      <c r="G56" s="53">
        <v>5</v>
      </c>
      <c r="H56" s="53">
        <v>58</v>
      </c>
      <c r="I56" s="53">
        <v>5</v>
      </c>
      <c r="J56" s="53">
        <v>53</v>
      </c>
      <c r="K56" s="53">
        <v>0</v>
      </c>
      <c r="L56" s="54"/>
    </row>
    <row r="57" spans="1:12" x14ac:dyDescent="0.2">
      <c r="A57" s="51">
        <v>1317</v>
      </c>
      <c r="B57" s="52">
        <v>5201831317</v>
      </c>
      <c r="C57" s="51" t="s">
        <v>93</v>
      </c>
      <c r="D57" s="51">
        <v>2020</v>
      </c>
      <c r="E57" s="51">
        <v>5</v>
      </c>
      <c r="F57" s="53">
        <v>0</v>
      </c>
      <c r="G57" s="53">
        <v>0</v>
      </c>
      <c r="H57" s="53">
        <v>2</v>
      </c>
      <c r="I57" s="53">
        <v>0</v>
      </c>
      <c r="J57" s="53">
        <v>2</v>
      </c>
      <c r="K57" s="53">
        <v>0</v>
      </c>
      <c r="L57" s="54"/>
    </row>
    <row r="58" spans="1:12" x14ac:dyDescent="0.2">
      <c r="A58" s="51">
        <v>1317</v>
      </c>
      <c r="B58" s="52">
        <v>16095581317</v>
      </c>
      <c r="C58" s="51" t="s">
        <v>87</v>
      </c>
      <c r="D58" s="51">
        <v>2020</v>
      </c>
      <c r="E58" s="51">
        <v>5</v>
      </c>
      <c r="F58" s="53">
        <v>0</v>
      </c>
      <c r="G58" s="53">
        <v>0</v>
      </c>
      <c r="H58" s="53">
        <v>2</v>
      </c>
      <c r="I58" s="53">
        <v>0</v>
      </c>
      <c r="J58" s="53">
        <v>2</v>
      </c>
      <c r="K58" s="53">
        <v>0</v>
      </c>
      <c r="L58" s="54"/>
    </row>
    <row r="59" spans="1:12" x14ac:dyDescent="0.2">
      <c r="A59" s="51">
        <v>1317</v>
      </c>
      <c r="B59" s="52">
        <v>6405041317</v>
      </c>
      <c r="C59" s="51" t="s">
        <v>83</v>
      </c>
      <c r="D59" s="51">
        <v>2020</v>
      </c>
      <c r="E59" s="51">
        <v>5</v>
      </c>
      <c r="F59" s="53">
        <v>7</v>
      </c>
      <c r="G59" s="53">
        <v>8</v>
      </c>
      <c r="H59" s="53">
        <v>86</v>
      </c>
      <c r="I59" s="53">
        <v>6</v>
      </c>
      <c r="J59" s="53">
        <v>78</v>
      </c>
      <c r="K59" s="53">
        <v>2</v>
      </c>
      <c r="L59" s="54"/>
    </row>
    <row r="60" spans="1:12" x14ac:dyDescent="0.2">
      <c r="A60" s="51">
        <v>1317</v>
      </c>
      <c r="B60" s="52">
        <v>7439441317</v>
      </c>
      <c r="C60" s="51" t="s">
        <v>79</v>
      </c>
      <c r="D60" s="51">
        <v>2020</v>
      </c>
      <c r="E60" s="51">
        <v>5</v>
      </c>
      <c r="F60" s="53">
        <v>0</v>
      </c>
      <c r="G60" s="53">
        <v>0</v>
      </c>
      <c r="H60" s="53">
        <v>2</v>
      </c>
      <c r="I60" s="53">
        <v>0</v>
      </c>
      <c r="J60" s="53">
        <v>2</v>
      </c>
      <c r="K60" s="53">
        <v>0</v>
      </c>
      <c r="L60" s="54"/>
    </row>
    <row r="61" spans="1:12" x14ac:dyDescent="0.2">
      <c r="A61" s="51">
        <v>1317</v>
      </c>
      <c r="B61" s="52">
        <v>16381371317</v>
      </c>
      <c r="C61" s="51" t="s">
        <v>92</v>
      </c>
      <c r="D61" s="51">
        <v>2020</v>
      </c>
      <c r="E61" s="51">
        <v>5</v>
      </c>
      <c r="F61" s="53">
        <v>0</v>
      </c>
      <c r="G61" s="53">
        <v>0</v>
      </c>
      <c r="H61" s="53">
        <v>1</v>
      </c>
      <c r="I61" s="53">
        <v>0</v>
      </c>
      <c r="J61" s="53">
        <v>1</v>
      </c>
      <c r="K61" s="53">
        <v>0</v>
      </c>
      <c r="L61" s="54"/>
    </row>
    <row r="62" spans="1:12" x14ac:dyDescent="0.2">
      <c r="A62" s="51">
        <v>1317</v>
      </c>
      <c r="B62" s="52">
        <v>5201871317</v>
      </c>
      <c r="C62" s="51" t="s">
        <v>84</v>
      </c>
      <c r="D62" s="51">
        <v>2020</v>
      </c>
      <c r="E62" s="51">
        <v>5</v>
      </c>
      <c r="F62" s="53">
        <v>0</v>
      </c>
      <c r="G62" s="53">
        <v>3</v>
      </c>
      <c r="H62" s="53">
        <v>11</v>
      </c>
      <c r="I62" s="53">
        <v>3</v>
      </c>
      <c r="J62" s="53">
        <v>8</v>
      </c>
      <c r="K62" s="53">
        <v>0</v>
      </c>
      <c r="L62" s="54"/>
    </row>
    <row r="63" spans="1:12" x14ac:dyDescent="0.2">
      <c r="A63" s="51">
        <v>1317</v>
      </c>
      <c r="B63" s="52">
        <v>5201921317</v>
      </c>
      <c r="C63" s="51" t="s">
        <v>81</v>
      </c>
      <c r="D63" s="51">
        <v>2020</v>
      </c>
      <c r="E63" s="51">
        <v>5</v>
      </c>
      <c r="F63" s="53">
        <v>7</v>
      </c>
      <c r="G63" s="53">
        <v>8</v>
      </c>
      <c r="H63" s="53">
        <v>38</v>
      </c>
      <c r="I63" s="53">
        <v>5</v>
      </c>
      <c r="J63" s="53">
        <v>30</v>
      </c>
      <c r="K63" s="53">
        <v>3</v>
      </c>
      <c r="L63" s="54"/>
    </row>
    <row r="64" spans="1:12" x14ac:dyDescent="0.2">
      <c r="A64" s="51">
        <v>1317</v>
      </c>
      <c r="B64" s="52">
        <v>5201681317</v>
      </c>
      <c r="C64" s="51" t="s">
        <v>76</v>
      </c>
      <c r="D64" s="51">
        <v>2020</v>
      </c>
      <c r="E64" s="51">
        <v>5</v>
      </c>
      <c r="F64" s="53">
        <v>1</v>
      </c>
      <c r="G64" s="53">
        <v>3</v>
      </c>
      <c r="H64" s="53">
        <v>38</v>
      </c>
      <c r="I64" s="53">
        <v>3</v>
      </c>
      <c r="J64" s="53">
        <v>35</v>
      </c>
      <c r="K64" s="53">
        <v>0</v>
      </c>
      <c r="L64" s="54"/>
    </row>
    <row r="65" spans="1:12" x14ac:dyDescent="0.2">
      <c r="A65" s="51">
        <v>1317</v>
      </c>
      <c r="B65" s="52">
        <v>5201981317</v>
      </c>
      <c r="C65" s="51" t="s">
        <v>82</v>
      </c>
      <c r="D65" s="51">
        <v>2020</v>
      </c>
      <c r="E65" s="51">
        <v>5</v>
      </c>
      <c r="F65" s="53">
        <v>5</v>
      </c>
      <c r="G65" s="53">
        <v>13</v>
      </c>
      <c r="H65" s="53">
        <v>118</v>
      </c>
      <c r="I65" s="53">
        <v>12</v>
      </c>
      <c r="J65" s="53">
        <v>105</v>
      </c>
      <c r="K65" s="53">
        <v>1</v>
      </c>
      <c r="L65" s="54"/>
    </row>
    <row r="66" spans="1:12" x14ac:dyDescent="0.2">
      <c r="A66" s="51">
        <v>1317</v>
      </c>
      <c r="B66" s="52">
        <v>5201791317</v>
      </c>
      <c r="C66" s="51" t="s">
        <v>86</v>
      </c>
      <c r="D66" s="51">
        <v>2020</v>
      </c>
      <c r="E66" s="51">
        <v>5</v>
      </c>
      <c r="F66" s="53">
        <v>0</v>
      </c>
      <c r="G66" s="53">
        <v>2</v>
      </c>
      <c r="H66" s="53">
        <v>47</v>
      </c>
      <c r="I66" s="53">
        <v>2</v>
      </c>
      <c r="J66" s="53">
        <v>45</v>
      </c>
      <c r="K66" s="53">
        <v>0</v>
      </c>
      <c r="L66" s="54"/>
    </row>
    <row r="67" spans="1:12" x14ac:dyDescent="0.2">
      <c r="A67" s="51">
        <v>1317</v>
      </c>
      <c r="B67" s="52">
        <v>7687901317</v>
      </c>
      <c r="C67" s="51" t="s">
        <v>80</v>
      </c>
      <c r="D67" s="51">
        <v>2020</v>
      </c>
      <c r="E67" s="51">
        <v>5</v>
      </c>
      <c r="F67" s="53">
        <v>13</v>
      </c>
      <c r="G67" s="53">
        <v>24</v>
      </c>
      <c r="H67" s="53">
        <v>141</v>
      </c>
      <c r="I67" s="53">
        <v>18</v>
      </c>
      <c r="J67" s="53">
        <v>117</v>
      </c>
      <c r="K67" s="53">
        <v>6</v>
      </c>
      <c r="L67" s="54"/>
    </row>
    <row r="68" spans="1:12" x14ac:dyDescent="0.2">
      <c r="A68" s="51">
        <v>1318</v>
      </c>
      <c r="B68" s="52">
        <v>21444181318</v>
      </c>
      <c r="C68" s="51" t="s">
        <v>104</v>
      </c>
      <c r="D68" s="51">
        <v>2020</v>
      </c>
      <c r="E68" s="51">
        <v>5</v>
      </c>
      <c r="F68" s="53">
        <v>3</v>
      </c>
      <c r="G68" s="53">
        <v>5</v>
      </c>
      <c r="H68" s="53">
        <v>10</v>
      </c>
      <c r="I68" s="53">
        <v>5</v>
      </c>
      <c r="J68" s="53">
        <v>5</v>
      </c>
      <c r="K68" s="53">
        <v>0</v>
      </c>
      <c r="L68" s="54"/>
    </row>
    <row r="69" spans="1:12" x14ac:dyDescent="0.2">
      <c r="A69" s="51">
        <v>1318</v>
      </c>
      <c r="B69" s="52">
        <v>183265201318</v>
      </c>
      <c r="C69" s="51" t="s">
        <v>109</v>
      </c>
      <c r="D69" s="51">
        <v>2020</v>
      </c>
      <c r="E69" s="51">
        <v>5</v>
      </c>
      <c r="F69" s="53">
        <v>3</v>
      </c>
      <c r="G69" s="53">
        <v>3</v>
      </c>
      <c r="H69" s="53">
        <v>13</v>
      </c>
      <c r="I69" s="53">
        <v>3</v>
      </c>
      <c r="J69" s="53">
        <v>10</v>
      </c>
      <c r="K69" s="53">
        <v>0</v>
      </c>
      <c r="L69" s="54"/>
    </row>
    <row r="70" spans="1:12" x14ac:dyDescent="0.2">
      <c r="A70" s="51">
        <v>1318</v>
      </c>
      <c r="B70" s="52">
        <v>185097301318</v>
      </c>
      <c r="C70" s="51" t="s">
        <v>105</v>
      </c>
      <c r="D70" s="51">
        <v>2020</v>
      </c>
      <c r="E70" s="51">
        <v>5</v>
      </c>
      <c r="F70" s="53">
        <v>0</v>
      </c>
      <c r="G70" s="53">
        <v>0</v>
      </c>
      <c r="H70" s="53">
        <v>3</v>
      </c>
      <c r="I70" s="53">
        <v>0</v>
      </c>
      <c r="J70" s="53">
        <v>3</v>
      </c>
      <c r="K70" s="53">
        <v>0</v>
      </c>
      <c r="L70" s="54"/>
    </row>
    <row r="71" spans="1:12" x14ac:dyDescent="0.2">
      <c r="A71" s="51">
        <v>1318</v>
      </c>
      <c r="B71" s="52">
        <v>51398391318</v>
      </c>
      <c r="C71" s="51" t="s">
        <v>95</v>
      </c>
      <c r="D71" s="51">
        <v>2020</v>
      </c>
      <c r="E71" s="51">
        <v>5</v>
      </c>
      <c r="F71" s="53">
        <v>3</v>
      </c>
      <c r="G71" s="53">
        <v>7</v>
      </c>
      <c r="H71" s="53">
        <v>29</v>
      </c>
      <c r="I71" s="53">
        <v>7</v>
      </c>
      <c r="J71" s="53">
        <v>22</v>
      </c>
      <c r="K71" s="53">
        <v>0</v>
      </c>
      <c r="L71" s="54"/>
    </row>
    <row r="72" spans="1:12" x14ac:dyDescent="0.2">
      <c r="A72" s="51">
        <v>1318</v>
      </c>
      <c r="B72" s="52">
        <v>182638901318</v>
      </c>
      <c r="C72" s="51" t="s">
        <v>96</v>
      </c>
      <c r="D72" s="51">
        <v>2020</v>
      </c>
      <c r="E72" s="51">
        <v>5</v>
      </c>
      <c r="F72" s="53">
        <v>3</v>
      </c>
      <c r="G72" s="53">
        <v>5</v>
      </c>
      <c r="H72" s="53">
        <v>121</v>
      </c>
      <c r="I72" s="53">
        <v>4</v>
      </c>
      <c r="J72" s="53">
        <v>116</v>
      </c>
      <c r="K72" s="53">
        <v>1</v>
      </c>
      <c r="L72" s="54"/>
    </row>
    <row r="73" spans="1:12" x14ac:dyDescent="0.2">
      <c r="A73" s="51">
        <v>1318</v>
      </c>
      <c r="B73" s="52">
        <v>185231701318</v>
      </c>
      <c r="C73" s="51" t="s">
        <v>99</v>
      </c>
      <c r="D73" s="51">
        <v>2020</v>
      </c>
      <c r="E73" s="51">
        <v>5</v>
      </c>
      <c r="F73" s="53">
        <v>29</v>
      </c>
      <c r="G73" s="53">
        <v>40</v>
      </c>
      <c r="H73" s="53">
        <v>97</v>
      </c>
      <c r="I73" s="53">
        <v>40</v>
      </c>
      <c r="J73" s="53">
        <v>57</v>
      </c>
      <c r="K73" s="53">
        <v>0</v>
      </c>
      <c r="L73" s="54"/>
    </row>
    <row r="74" spans="1:12" x14ac:dyDescent="0.2">
      <c r="A74" s="51">
        <v>1318</v>
      </c>
      <c r="B74" s="52">
        <v>185030611318</v>
      </c>
      <c r="C74" s="51" t="s">
        <v>97</v>
      </c>
      <c r="D74" s="51">
        <v>2020</v>
      </c>
      <c r="E74" s="51">
        <v>5</v>
      </c>
      <c r="F74" s="53">
        <v>18</v>
      </c>
      <c r="G74" s="53">
        <v>24</v>
      </c>
      <c r="H74" s="53">
        <v>83</v>
      </c>
      <c r="I74" s="53">
        <v>24</v>
      </c>
      <c r="J74" s="53">
        <v>59</v>
      </c>
      <c r="K74" s="53">
        <v>0</v>
      </c>
      <c r="L74" s="54"/>
    </row>
    <row r="75" spans="1:12" x14ac:dyDescent="0.2">
      <c r="A75" s="51">
        <v>1318</v>
      </c>
      <c r="B75" s="52">
        <v>183301841318</v>
      </c>
      <c r="C75" s="51" t="s">
        <v>94</v>
      </c>
      <c r="D75" s="51">
        <v>2020</v>
      </c>
      <c r="E75" s="51">
        <v>5</v>
      </c>
      <c r="F75" s="53">
        <v>8</v>
      </c>
      <c r="G75" s="53">
        <v>11</v>
      </c>
      <c r="H75" s="53">
        <v>92</v>
      </c>
      <c r="I75" s="53">
        <v>10</v>
      </c>
      <c r="J75" s="53">
        <v>81</v>
      </c>
      <c r="K75" s="53">
        <v>1</v>
      </c>
      <c r="L75" s="54"/>
    </row>
    <row r="76" spans="1:12" x14ac:dyDescent="0.2">
      <c r="A76" s="51">
        <v>1318</v>
      </c>
      <c r="B76" s="52">
        <v>51400481318</v>
      </c>
      <c r="C76" s="51" t="s">
        <v>107</v>
      </c>
      <c r="D76" s="51">
        <v>2020</v>
      </c>
      <c r="E76" s="51">
        <v>5</v>
      </c>
      <c r="F76" s="53">
        <v>3</v>
      </c>
      <c r="G76" s="53">
        <v>16</v>
      </c>
      <c r="H76" s="53">
        <v>158</v>
      </c>
      <c r="I76" s="53">
        <v>15</v>
      </c>
      <c r="J76" s="53">
        <v>142</v>
      </c>
      <c r="K76" s="53">
        <v>1</v>
      </c>
      <c r="L76" s="54"/>
    </row>
    <row r="77" spans="1:12" x14ac:dyDescent="0.2">
      <c r="A77" s="51">
        <v>1318</v>
      </c>
      <c r="B77" s="52">
        <v>51401221318</v>
      </c>
      <c r="C77" s="51" t="s">
        <v>98</v>
      </c>
      <c r="D77" s="51">
        <v>2020</v>
      </c>
      <c r="E77" s="51">
        <v>5</v>
      </c>
      <c r="F77" s="53">
        <v>18</v>
      </c>
      <c r="G77" s="53">
        <v>22</v>
      </c>
      <c r="H77" s="53">
        <v>210</v>
      </c>
      <c r="I77" s="53">
        <v>22</v>
      </c>
      <c r="J77" s="53">
        <v>188</v>
      </c>
      <c r="K77" s="53">
        <v>0</v>
      </c>
      <c r="L77" s="54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6F85-E70E-4C28-AC3E-55316C9A9998}">
  <dimension ref="A2:O386"/>
  <sheetViews>
    <sheetView topLeftCell="A85" workbookViewId="0">
      <selection activeCell="A6" sqref="A6:C89"/>
    </sheetView>
  </sheetViews>
  <sheetFormatPr baseColWidth="10" defaultRowHeight="15" x14ac:dyDescent="0.25"/>
  <cols>
    <col min="3" max="3" width="40.140625" customWidth="1"/>
    <col min="4" max="5" width="8" customWidth="1"/>
    <col min="6" max="11" width="12.28515625" customWidth="1"/>
    <col min="14" max="17" width="0" hidden="1" customWidth="1"/>
    <col min="259" max="259" width="40.140625" customWidth="1"/>
    <col min="260" max="261" width="8" customWidth="1"/>
    <col min="262" max="267" width="12.28515625" customWidth="1"/>
    <col min="270" max="273" width="0" hidden="1" customWidth="1"/>
    <col min="515" max="515" width="40.140625" customWidth="1"/>
    <col min="516" max="517" width="8" customWidth="1"/>
    <col min="518" max="523" width="12.28515625" customWidth="1"/>
    <col min="526" max="529" width="0" hidden="1" customWidth="1"/>
    <col min="771" max="771" width="40.140625" customWidth="1"/>
    <col min="772" max="773" width="8" customWidth="1"/>
    <col min="774" max="779" width="12.28515625" customWidth="1"/>
    <col min="782" max="785" width="0" hidden="1" customWidth="1"/>
    <col min="1027" max="1027" width="40.140625" customWidth="1"/>
    <col min="1028" max="1029" width="8" customWidth="1"/>
    <col min="1030" max="1035" width="12.28515625" customWidth="1"/>
    <col min="1038" max="1041" width="0" hidden="1" customWidth="1"/>
    <col min="1283" max="1283" width="40.140625" customWidth="1"/>
    <col min="1284" max="1285" width="8" customWidth="1"/>
    <col min="1286" max="1291" width="12.28515625" customWidth="1"/>
    <col min="1294" max="1297" width="0" hidden="1" customWidth="1"/>
    <col min="1539" max="1539" width="40.140625" customWidth="1"/>
    <col min="1540" max="1541" width="8" customWidth="1"/>
    <col min="1542" max="1547" width="12.28515625" customWidth="1"/>
    <col min="1550" max="1553" width="0" hidden="1" customWidth="1"/>
    <col min="1795" max="1795" width="40.140625" customWidth="1"/>
    <col min="1796" max="1797" width="8" customWidth="1"/>
    <col min="1798" max="1803" width="12.28515625" customWidth="1"/>
    <col min="1806" max="1809" width="0" hidden="1" customWidth="1"/>
    <col min="2051" max="2051" width="40.140625" customWidth="1"/>
    <col min="2052" max="2053" width="8" customWidth="1"/>
    <col min="2054" max="2059" width="12.28515625" customWidth="1"/>
    <col min="2062" max="2065" width="0" hidden="1" customWidth="1"/>
    <col min="2307" max="2307" width="40.140625" customWidth="1"/>
    <col min="2308" max="2309" width="8" customWidth="1"/>
    <col min="2310" max="2315" width="12.28515625" customWidth="1"/>
    <col min="2318" max="2321" width="0" hidden="1" customWidth="1"/>
    <col min="2563" max="2563" width="40.140625" customWidth="1"/>
    <col min="2564" max="2565" width="8" customWidth="1"/>
    <col min="2566" max="2571" width="12.28515625" customWidth="1"/>
    <col min="2574" max="2577" width="0" hidden="1" customWidth="1"/>
    <col min="2819" max="2819" width="40.140625" customWidth="1"/>
    <col min="2820" max="2821" width="8" customWidth="1"/>
    <col min="2822" max="2827" width="12.28515625" customWidth="1"/>
    <col min="2830" max="2833" width="0" hidden="1" customWidth="1"/>
    <col min="3075" max="3075" width="40.140625" customWidth="1"/>
    <col min="3076" max="3077" width="8" customWidth="1"/>
    <col min="3078" max="3083" width="12.28515625" customWidth="1"/>
    <col min="3086" max="3089" width="0" hidden="1" customWidth="1"/>
    <col min="3331" max="3331" width="40.140625" customWidth="1"/>
    <col min="3332" max="3333" width="8" customWidth="1"/>
    <col min="3334" max="3339" width="12.28515625" customWidth="1"/>
    <col min="3342" max="3345" width="0" hidden="1" customWidth="1"/>
    <col min="3587" max="3587" width="40.140625" customWidth="1"/>
    <col min="3588" max="3589" width="8" customWidth="1"/>
    <col min="3590" max="3595" width="12.28515625" customWidth="1"/>
    <col min="3598" max="3601" width="0" hidden="1" customWidth="1"/>
    <col min="3843" max="3843" width="40.140625" customWidth="1"/>
    <col min="3844" max="3845" width="8" customWidth="1"/>
    <col min="3846" max="3851" width="12.28515625" customWidth="1"/>
    <col min="3854" max="3857" width="0" hidden="1" customWidth="1"/>
    <col min="4099" max="4099" width="40.140625" customWidth="1"/>
    <col min="4100" max="4101" width="8" customWidth="1"/>
    <col min="4102" max="4107" width="12.28515625" customWidth="1"/>
    <col min="4110" max="4113" width="0" hidden="1" customWidth="1"/>
    <col min="4355" max="4355" width="40.140625" customWidth="1"/>
    <col min="4356" max="4357" width="8" customWidth="1"/>
    <col min="4358" max="4363" width="12.28515625" customWidth="1"/>
    <col min="4366" max="4369" width="0" hidden="1" customWidth="1"/>
    <col min="4611" max="4611" width="40.140625" customWidth="1"/>
    <col min="4612" max="4613" width="8" customWidth="1"/>
    <col min="4614" max="4619" width="12.28515625" customWidth="1"/>
    <col min="4622" max="4625" width="0" hidden="1" customWidth="1"/>
    <col min="4867" max="4867" width="40.140625" customWidth="1"/>
    <col min="4868" max="4869" width="8" customWidth="1"/>
    <col min="4870" max="4875" width="12.28515625" customWidth="1"/>
    <col min="4878" max="4881" width="0" hidden="1" customWidth="1"/>
    <col min="5123" max="5123" width="40.140625" customWidth="1"/>
    <col min="5124" max="5125" width="8" customWidth="1"/>
    <col min="5126" max="5131" width="12.28515625" customWidth="1"/>
    <col min="5134" max="5137" width="0" hidden="1" customWidth="1"/>
    <col min="5379" max="5379" width="40.140625" customWidth="1"/>
    <col min="5380" max="5381" width="8" customWidth="1"/>
    <col min="5382" max="5387" width="12.28515625" customWidth="1"/>
    <col min="5390" max="5393" width="0" hidden="1" customWidth="1"/>
    <col min="5635" max="5635" width="40.140625" customWidth="1"/>
    <col min="5636" max="5637" width="8" customWidth="1"/>
    <col min="5638" max="5643" width="12.28515625" customWidth="1"/>
    <col min="5646" max="5649" width="0" hidden="1" customWidth="1"/>
    <col min="5891" max="5891" width="40.140625" customWidth="1"/>
    <col min="5892" max="5893" width="8" customWidth="1"/>
    <col min="5894" max="5899" width="12.28515625" customWidth="1"/>
    <col min="5902" max="5905" width="0" hidden="1" customWidth="1"/>
    <col min="6147" max="6147" width="40.140625" customWidth="1"/>
    <col min="6148" max="6149" width="8" customWidth="1"/>
    <col min="6150" max="6155" width="12.28515625" customWidth="1"/>
    <col min="6158" max="6161" width="0" hidden="1" customWidth="1"/>
    <col min="6403" max="6403" width="40.140625" customWidth="1"/>
    <col min="6404" max="6405" width="8" customWidth="1"/>
    <col min="6406" max="6411" width="12.28515625" customWidth="1"/>
    <col min="6414" max="6417" width="0" hidden="1" customWidth="1"/>
    <col min="6659" max="6659" width="40.140625" customWidth="1"/>
    <col min="6660" max="6661" width="8" customWidth="1"/>
    <col min="6662" max="6667" width="12.28515625" customWidth="1"/>
    <col min="6670" max="6673" width="0" hidden="1" customWidth="1"/>
    <col min="6915" max="6915" width="40.140625" customWidth="1"/>
    <col min="6916" max="6917" width="8" customWidth="1"/>
    <col min="6918" max="6923" width="12.28515625" customWidth="1"/>
    <col min="6926" max="6929" width="0" hidden="1" customWidth="1"/>
    <col min="7171" max="7171" width="40.140625" customWidth="1"/>
    <col min="7172" max="7173" width="8" customWidth="1"/>
    <col min="7174" max="7179" width="12.28515625" customWidth="1"/>
    <col min="7182" max="7185" width="0" hidden="1" customWidth="1"/>
    <col min="7427" max="7427" width="40.140625" customWidth="1"/>
    <col min="7428" max="7429" width="8" customWidth="1"/>
    <col min="7430" max="7435" width="12.28515625" customWidth="1"/>
    <col min="7438" max="7441" width="0" hidden="1" customWidth="1"/>
    <col min="7683" max="7683" width="40.140625" customWidth="1"/>
    <col min="7684" max="7685" width="8" customWidth="1"/>
    <col min="7686" max="7691" width="12.28515625" customWidth="1"/>
    <col min="7694" max="7697" width="0" hidden="1" customWidth="1"/>
    <col min="7939" max="7939" width="40.140625" customWidth="1"/>
    <col min="7940" max="7941" width="8" customWidth="1"/>
    <col min="7942" max="7947" width="12.28515625" customWidth="1"/>
    <col min="7950" max="7953" width="0" hidden="1" customWidth="1"/>
    <col min="8195" max="8195" width="40.140625" customWidth="1"/>
    <col min="8196" max="8197" width="8" customWidth="1"/>
    <col min="8198" max="8203" width="12.28515625" customWidth="1"/>
    <col min="8206" max="8209" width="0" hidden="1" customWidth="1"/>
    <col min="8451" max="8451" width="40.140625" customWidth="1"/>
    <col min="8452" max="8453" width="8" customWidth="1"/>
    <col min="8454" max="8459" width="12.28515625" customWidth="1"/>
    <col min="8462" max="8465" width="0" hidden="1" customWidth="1"/>
    <col min="8707" max="8707" width="40.140625" customWidth="1"/>
    <col min="8708" max="8709" width="8" customWidth="1"/>
    <col min="8710" max="8715" width="12.28515625" customWidth="1"/>
    <col min="8718" max="8721" width="0" hidden="1" customWidth="1"/>
    <col min="8963" max="8963" width="40.140625" customWidth="1"/>
    <col min="8964" max="8965" width="8" customWidth="1"/>
    <col min="8966" max="8971" width="12.28515625" customWidth="1"/>
    <col min="8974" max="8977" width="0" hidden="1" customWidth="1"/>
    <col min="9219" max="9219" width="40.140625" customWidth="1"/>
    <col min="9220" max="9221" width="8" customWidth="1"/>
    <col min="9222" max="9227" width="12.28515625" customWidth="1"/>
    <col min="9230" max="9233" width="0" hidden="1" customWidth="1"/>
    <col min="9475" max="9475" width="40.140625" customWidth="1"/>
    <col min="9476" max="9477" width="8" customWidth="1"/>
    <col min="9478" max="9483" width="12.28515625" customWidth="1"/>
    <col min="9486" max="9489" width="0" hidden="1" customWidth="1"/>
    <col min="9731" max="9731" width="40.140625" customWidth="1"/>
    <col min="9732" max="9733" width="8" customWidth="1"/>
    <col min="9734" max="9739" width="12.28515625" customWidth="1"/>
    <col min="9742" max="9745" width="0" hidden="1" customWidth="1"/>
    <col min="9987" max="9987" width="40.140625" customWidth="1"/>
    <col min="9988" max="9989" width="8" customWidth="1"/>
    <col min="9990" max="9995" width="12.28515625" customWidth="1"/>
    <col min="9998" max="10001" width="0" hidden="1" customWidth="1"/>
    <col min="10243" max="10243" width="40.140625" customWidth="1"/>
    <col min="10244" max="10245" width="8" customWidth="1"/>
    <col min="10246" max="10251" width="12.28515625" customWidth="1"/>
    <col min="10254" max="10257" width="0" hidden="1" customWidth="1"/>
    <col min="10499" max="10499" width="40.140625" customWidth="1"/>
    <col min="10500" max="10501" width="8" customWidth="1"/>
    <col min="10502" max="10507" width="12.28515625" customWidth="1"/>
    <col min="10510" max="10513" width="0" hidden="1" customWidth="1"/>
    <col min="10755" max="10755" width="40.140625" customWidth="1"/>
    <col min="10756" max="10757" width="8" customWidth="1"/>
    <col min="10758" max="10763" width="12.28515625" customWidth="1"/>
    <col min="10766" max="10769" width="0" hidden="1" customWidth="1"/>
    <col min="11011" max="11011" width="40.140625" customWidth="1"/>
    <col min="11012" max="11013" width="8" customWidth="1"/>
    <col min="11014" max="11019" width="12.28515625" customWidth="1"/>
    <col min="11022" max="11025" width="0" hidden="1" customWidth="1"/>
    <col min="11267" max="11267" width="40.140625" customWidth="1"/>
    <col min="11268" max="11269" width="8" customWidth="1"/>
    <col min="11270" max="11275" width="12.28515625" customWidth="1"/>
    <col min="11278" max="11281" width="0" hidden="1" customWidth="1"/>
    <col min="11523" max="11523" width="40.140625" customWidth="1"/>
    <col min="11524" max="11525" width="8" customWidth="1"/>
    <col min="11526" max="11531" width="12.28515625" customWidth="1"/>
    <col min="11534" max="11537" width="0" hidden="1" customWidth="1"/>
    <col min="11779" max="11779" width="40.140625" customWidth="1"/>
    <col min="11780" max="11781" width="8" customWidth="1"/>
    <col min="11782" max="11787" width="12.28515625" customWidth="1"/>
    <col min="11790" max="11793" width="0" hidden="1" customWidth="1"/>
    <col min="12035" max="12035" width="40.140625" customWidth="1"/>
    <col min="12036" max="12037" width="8" customWidth="1"/>
    <col min="12038" max="12043" width="12.28515625" customWidth="1"/>
    <col min="12046" max="12049" width="0" hidden="1" customWidth="1"/>
    <col min="12291" max="12291" width="40.140625" customWidth="1"/>
    <col min="12292" max="12293" width="8" customWidth="1"/>
    <col min="12294" max="12299" width="12.28515625" customWidth="1"/>
    <col min="12302" max="12305" width="0" hidden="1" customWidth="1"/>
    <col min="12547" max="12547" width="40.140625" customWidth="1"/>
    <col min="12548" max="12549" width="8" customWidth="1"/>
    <col min="12550" max="12555" width="12.28515625" customWidth="1"/>
    <col min="12558" max="12561" width="0" hidden="1" customWidth="1"/>
    <col min="12803" max="12803" width="40.140625" customWidth="1"/>
    <col min="12804" max="12805" width="8" customWidth="1"/>
    <col min="12806" max="12811" width="12.28515625" customWidth="1"/>
    <col min="12814" max="12817" width="0" hidden="1" customWidth="1"/>
    <col min="13059" max="13059" width="40.140625" customWidth="1"/>
    <col min="13060" max="13061" width="8" customWidth="1"/>
    <col min="13062" max="13067" width="12.28515625" customWidth="1"/>
    <col min="13070" max="13073" width="0" hidden="1" customWidth="1"/>
    <col min="13315" max="13315" width="40.140625" customWidth="1"/>
    <col min="13316" max="13317" width="8" customWidth="1"/>
    <col min="13318" max="13323" width="12.28515625" customWidth="1"/>
    <col min="13326" max="13329" width="0" hidden="1" customWidth="1"/>
    <col min="13571" max="13571" width="40.140625" customWidth="1"/>
    <col min="13572" max="13573" width="8" customWidth="1"/>
    <col min="13574" max="13579" width="12.28515625" customWidth="1"/>
    <col min="13582" max="13585" width="0" hidden="1" customWidth="1"/>
    <col min="13827" max="13827" width="40.140625" customWidth="1"/>
    <col min="13828" max="13829" width="8" customWidth="1"/>
    <col min="13830" max="13835" width="12.28515625" customWidth="1"/>
    <col min="13838" max="13841" width="0" hidden="1" customWidth="1"/>
    <col min="14083" max="14083" width="40.140625" customWidth="1"/>
    <col min="14084" max="14085" width="8" customWidth="1"/>
    <col min="14086" max="14091" width="12.28515625" customWidth="1"/>
    <col min="14094" max="14097" width="0" hidden="1" customWidth="1"/>
    <col min="14339" max="14339" width="40.140625" customWidth="1"/>
    <col min="14340" max="14341" width="8" customWidth="1"/>
    <col min="14342" max="14347" width="12.28515625" customWidth="1"/>
    <col min="14350" max="14353" width="0" hidden="1" customWidth="1"/>
    <col min="14595" max="14595" width="40.140625" customWidth="1"/>
    <col min="14596" max="14597" width="8" customWidth="1"/>
    <col min="14598" max="14603" width="12.28515625" customWidth="1"/>
    <col min="14606" max="14609" width="0" hidden="1" customWidth="1"/>
    <col min="14851" max="14851" width="40.140625" customWidth="1"/>
    <col min="14852" max="14853" width="8" customWidth="1"/>
    <col min="14854" max="14859" width="12.28515625" customWidth="1"/>
    <col min="14862" max="14865" width="0" hidden="1" customWidth="1"/>
    <col min="15107" max="15107" width="40.140625" customWidth="1"/>
    <col min="15108" max="15109" width="8" customWidth="1"/>
    <col min="15110" max="15115" width="12.28515625" customWidth="1"/>
    <col min="15118" max="15121" width="0" hidden="1" customWidth="1"/>
    <col min="15363" max="15363" width="40.140625" customWidth="1"/>
    <col min="15364" max="15365" width="8" customWidth="1"/>
    <col min="15366" max="15371" width="12.28515625" customWidth="1"/>
    <col min="15374" max="15377" width="0" hidden="1" customWidth="1"/>
    <col min="15619" max="15619" width="40.140625" customWidth="1"/>
    <col min="15620" max="15621" width="8" customWidth="1"/>
    <col min="15622" max="15627" width="12.28515625" customWidth="1"/>
    <col min="15630" max="15633" width="0" hidden="1" customWidth="1"/>
    <col min="15875" max="15875" width="40.140625" customWidth="1"/>
    <col min="15876" max="15877" width="8" customWidth="1"/>
    <col min="15878" max="15883" width="12.28515625" customWidth="1"/>
    <col min="15886" max="15889" width="0" hidden="1" customWidth="1"/>
    <col min="16131" max="16131" width="40.140625" customWidth="1"/>
    <col min="16132" max="16133" width="8" customWidth="1"/>
    <col min="16134" max="16139" width="12.28515625" customWidth="1"/>
    <col min="16142" max="16145" width="0" hidden="1" customWidth="1"/>
  </cols>
  <sheetData>
    <row r="2" spans="1:15" x14ac:dyDescent="0.25">
      <c r="A2" s="35" t="s">
        <v>493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5" x14ac:dyDescent="0.25">
      <c r="A3" s="42">
        <v>43983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5" ht="45" x14ac:dyDescent="0.25">
      <c r="A5" s="55" t="s">
        <v>0</v>
      </c>
      <c r="B5" s="55" t="s">
        <v>1</v>
      </c>
      <c r="C5" s="55" t="s">
        <v>377</v>
      </c>
      <c r="D5" s="3" t="s">
        <v>491</v>
      </c>
      <c r="E5" s="3" t="s">
        <v>492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56"/>
      <c r="M5" s="56"/>
      <c r="N5" t="s">
        <v>1</v>
      </c>
    </row>
    <row r="6" spans="1:15" x14ac:dyDescent="0.25">
      <c r="A6" s="1">
        <v>1317</v>
      </c>
      <c r="B6" s="1">
        <v>7687901317</v>
      </c>
      <c r="C6" s="1" t="s">
        <v>80</v>
      </c>
      <c r="D6" s="1">
        <v>2020</v>
      </c>
      <c r="E6" s="1">
        <v>6</v>
      </c>
      <c r="F6" s="1">
        <v>12</v>
      </c>
      <c r="G6" s="1">
        <v>19</v>
      </c>
      <c r="H6" s="1">
        <v>188</v>
      </c>
      <c r="I6" s="1">
        <v>19</v>
      </c>
      <c r="J6" s="1">
        <v>169</v>
      </c>
      <c r="K6" s="1">
        <v>0</v>
      </c>
      <c r="N6">
        <v>100532761298</v>
      </c>
      <c r="O6" t="s">
        <v>49</v>
      </c>
    </row>
    <row r="7" spans="1:15" x14ac:dyDescent="0.25">
      <c r="A7" s="1">
        <v>1298</v>
      </c>
      <c r="B7" s="1">
        <v>283767091298</v>
      </c>
      <c r="C7" s="1" t="s">
        <v>378</v>
      </c>
      <c r="D7" s="1">
        <v>2020</v>
      </c>
      <c r="E7" s="1">
        <v>6</v>
      </c>
      <c r="F7" s="1">
        <v>20</v>
      </c>
      <c r="G7" s="1">
        <v>35</v>
      </c>
      <c r="H7" s="1">
        <v>65</v>
      </c>
      <c r="I7" s="1">
        <v>35</v>
      </c>
      <c r="J7" s="1">
        <v>30</v>
      </c>
      <c r="K7" s="1">
        <v>0</v>
      </c>
      <c r="N7">
        <v>101899171318</v>
      </c>
      <c r="O7" t="s">
        <v>1125</v>
      </c>
    </row>
    <row r="8" spans="1:15" x14ac:dyDescent="0.25">
      <c r="A8" s="1">
        <v>1316</v>
      </c>
      <c r="B8" s="1">
        <v>181651881316</v>
      </c>
      <c r="C8" s="1" t="s">
        <v>62</v>
      </c>
      <c r="D8" s="1">
        <v>2020</v>
      </c>
      <c r="E8" s="1">
        <v>6</v>
      </c>
      <c r="F8" s="1">
        <v>0</v>
      </c>
      <c r="G8" s="1">
        <v>0</v>
      </c>
      <c r="H8" s="1">
        <v>10</v>
      </c>
      <c r="I8" s="1">
        <v>0</v>
      </c>
      <c r="J8" s="1">
        <v>10</v>
      </c>
      <c r="K8" s="1">
        <v>0</v>
      </c>
      <c r="N8">
        <v>103830951317</v>
      </c>
      <c r="O8" t="s">
        <v>1126</v>
      </c>
    </row>
    <row r="9" spans="1:15" x14ac:dyDescent="0.25">
      <c r="A9" s="1">
        <v>1298</v>
      </c>
      <c r="B9" s="1">
        <v>28649931298</v>
      </c>
      <c r="C9" s="1" t="s">
        <v>29</v>
      </c>
      <c r="D9" s="1">
        <v>2020</v>
      </c>
      <c r="E9" s="1">
        <v>6</v>
      </c>
      <c r="F9" s="1">
        <v>0</v>
      </c>
      <c r="G9" s="1">
        <v>0</v>
      </c>
      <c r="H9" s="1">
        <v>3</v>
      </c>
      <c r="I9" s="1">
        <v>0</v>
      </c>
      <c r="J9" s="1">
        <v>3</v>
      </c>
      <c r="K9" s="1">
        <v>0</v>
      </c>
      <c r="N9">
        <v>103831921317</v>
      </c>
      <c r="O9" t="s">
        <v>1127</v>
      </c>
    </row>
    <row r="10" spans="1:15" x14ac:dyDescent="0.25">
      <c r="A10" s="1">
        <v>1316</v>
      </c>
      <c r="B10" s="1">
        <v>51394381316</v>
      </c>
      <c r="C10" s="1" t="s">
        <v>58</v>
      </c>
      <c r="D10" s="1">
        <v>2020</v>
      </c>
      <c r="E10" s="1">
        <v>6</v>
      </c>
      <c r="F10" s="1">
        <v>16</v>
      </c>
      <c r="G10" s="1">
        <v>20</v>
      </c>
      <c r="H10" s="1">
        <v>360</v>
      </c>
      <c r="I10" s="1">
        <v>20</v>
      </c>
      <c r="J10" s="1">
        <v>340</v>
      </c>
      <c r="K10" s="1">
        <v>0</v>
      </c>
      <c r="N10">
        <v>105763181298</v>
      </c>
      <c r="O10" t="s">
        <v>1128</v>
      </c>
    </row>
    <row r="11" spans="1:15" x14ac:dyDescent="0.25">
      <c r="A11" s="1">
        <v>1298</v>
      </c>
      <c r="B11" s="1">
        <v>50342621298</v>
      </c>
      <c r="C11" s="1" t="s">
        <v>18</v>
      </c>
      <c r="D11" s="1">
        <v>2020</v>
      </c>
      <c r="E11" s="1">
        <v>6</v>
      </c>
      <c r="F11" s="1">
        <v>0</v>
      </c>
      <c r="G11" s="1">
        <v>0</v>
      </c>
      <c r="H11" s="1">
        <v>2</v>
      </c>
      <c r="I11" s="1">
        <v>0</v>
      </c>
      <c r="J11" s="1">
        <v>2</v>
      </c>
      <c r="K11" s="1">
        <v>0</v>
      </c>
      <c r="N11">
        <v>105763181316</v>
      </c>
      <c r="O11" t="s">
        <v>1128</v>
      </c>
    </row>
    <row r="12" spans="1:15" x14ac:dyDescent="0.25">
      <c r="A12" s="1">
        <v>1318</v>
      </c>
      <c r="B12" s="1">
        <v>51400481318</v>
      </c>
      <c r="C12" s="1" t="s">
        <v>107</v>
      </c>
      <c r="D12" s="1">
        <v>2020</v>
      </c>
      <c r="E12" s="1">
        <v>6</v>
      </c>
      <c r="F12" s="1">
        <v>7</v>
      </c>
      <c r="G12" s="1">
        <v>13</v>
      </c>
      <c r="H12" s="1">
        <v>201</v>
      </c>
      <c r="I12" s="1">
        <v>12</v>
      </c>
      <c r="J12" s="1">
        <v>188</v>
      </c>
      <c r="K12" s="1">
        <v>1</v>
      </c>
      <c r="N12">
        <v>105763181317</v>
      </c>
      <c r="O12" t="s">
        <v>1128</v>
      </c>
    </row>
    <row r="13" spans="1:15" x14ac:dyDescent="0.25">
      <c r="A13" s="1">
        <v>1298</v>
      </c>
      <c r="B13" s="1">
        <v>34818191298</v>
      </c>
      <c r="C13" s="1" t="s">
        <v>35</v>
      </c>
      <c r="D13" s="1">
        <v>2020</v>
      </c>
      <c r="E13" s="1">
        <v>6</v>
      </c>
      <c r="F13" s="1">
        <v>31</v>
      </c>
      <c r="G13" s="1">
        <v>94</v>
      </c>
      <c r="H13" s="1">
        <v>215</v>
      </c>
      <c r="I13" s="1">
        <v>94</v>
      </c>
      <c r="J13" s="1">
        <v>121</v>
      </c>
      <c r="K13" s="1">
        <v>0</v>
      </c>
      <c r="N13">
        <v>105763181318</v>
      </c>
      <c r="O13" t="s">
        <v>1128</v>
      </c>
    </row>
    <row r="14" spans="1:15" x14ac:dyDescent="0.25">
      <c r="A14" s="1">
        <v>1298</v>
      </c>
      <c r="B14" s="1">
        <v>4860351298</v>
      </c>
      <c r="C14" s="1" t="s">
        <v>16</v>
      </c>
      <c r="D14" s="1">
        <v>2020</v>
      </c>
      <c r="E14" s="1">
        <v>6</v>
      </c>
      <c r="F14" s="1">
        <v>0</v>
      </c>
      <c r="G14" s="1">
        <v>2</v>
      </c>
      <c r="H14" s="1">
        <v>2</v>
      </c>
      <c r="I14" s="1">
        <v>2</v>
      </c>
      <c r="J14" s="1">
        <v>0</v>
      </c>
      <c r="K14" s="1">
        <v>0</v>
      </c>
      <c r="N14">
        <v>107368881317</v>
      </c>
      <c r="O14" t="s">
        <v>1129</v>
      </c>
    </row>
    <row r="15" spans="1:15" x14ac:dyDescent="0.25">
      <c r="A15" s="1">
        <v>1298</v>
      </c>
      <c r="B15" s="1">
        <v>182982971298</v>
      </c>
      <c r="C15" s="1" t="s">
        <v>71</v>
      </c>
      <c r="D15" s="1">
        <v>2020</v>
      </c>
      <c r="E15" s="1">
        <v>6</v>
      </c>
      <c r="F15" s="1">
        <v>16</v>
      </c>
      <c r="G15" s="1">
        <v>21</v>
      </c>
      <c r="H15" s="1">
        <v>40</v>
      </c>
      <c r="I15" s="1">
        <v>21</v>
      </c>
      <c r="J15" s="1">
        <v>19</v>
      </c>
      <c r="K15" s="1">
        <v>0</v>
      </c>
      <c r="N15">
        <v>117463801316</v>
      </c>
      <c r="O15" t="s">
        <v>1130</v>
      </c>
    </row>
    <row r="16" spans="1:15" x14ac:dyDescent="0.25">
      <c r="A16" s="1">
        <v>1316</v>
      </c>
      <c r="B16" s="1">
        <v>51391841316</v>
      </c>
      <c r="C16" s="1" t="s">
        <v>60</v>
      </c>
      <c r="D16" s="1">
        <v>2020</v>
      </c>
      <c r="E16" s="1">
        <v>6</v>
      </c>
      <c r="F16" s="1">
        <v>0</v>
      </c>
      <c r="G16" s="1">
        <v>0</v>
      </c>
      <c r="H16" s="1">
        <v>2</v>
      </c>
      <c r="I16" s="1">
        <v>0</v>
      </c>
      <c r="J16" s="1">
        <v>2</v>
      </c>
      <c r="K16" s="1">
        <v>0</v>
      </c>
      <c r="N16">
        <v>118266191316</v>
      </c>
      <c r="O16" t="s">
        <v>1131</v>
      </c>
    </row>
    <row r="17" spans="1:15" x14ac:dyDescent="0.25">
      <c r="A17" s="1">
        <v>1298</v>
      </c>
      <c r="B17" s="1">
        <v>94662801298</v>
      </c>
      <c r="C17" s="1" t="s">
        <v>44</v>
      </c>
      <c r="D17" s="1">
        <v>2020</v>
      </c>
      <c r="E17" s="1">
        <v>6</v>
      </c>
      <c r="F17" s="1">
        <v>0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N17">
        <v>123304571318</v>
      </c>
      <c r="O17" t="s">
        <v>108</v>
      </c>
    </row>
    <row r="18" spans="1:15" x14ac:dyDescent="0.25">
      <c r="A18" s="1">
        <v>1298</v>
      </c>
      <c r="B18" s="1">
        <v>184278971298</v>
      </c>
      <c r="C18" s="1" t="s">
        <v>21</v>
      </c>
      <c r="D18" s="1">
        <v>2020</v>
      </c>
      <c r="E18" s="1">
        <v>6</v>
      </c>
      <c r="F18" s="1">
        <v>7</v>
      </c>
      <c r="G18" s="1">
        <v>20</v>
      </c>
      <c r="H18" s="1">
        <v>26</v>
      </c>
      <c r="I18" s="1">
        <v>20</v>
      </c>
      <c r="J18" s="1">
        <v>6</v>
      </c>
      <c r="K18" s="1">
        <v>0</v>
      </c>
      <c r="N18">
        <v>126385411317</v>
      </c>
      <c r="O18" t="s">
        <v>1132</v>
      </c>
    </row>
    <row r="19" spans="1:15" x14ac:dyDescent="0.25">
      <c r="A19" s="1">
        <v>1316</v>
      </c>
      <c r="B19" s="1">
        <v>21571611316</v>
      </c>
      <c r="C19" s="1" t="s">
        <v>59</v>
      </c>
      <c r="D19" s="1">
        <v>2020</v>
      </c>
      <c r="E19" s="1">
        <v>6</v>
      </c>
      <c r="F19" s="1">
        <v>1</v>
      </c>
      <c r="G19" s="1">
        <v>6</v>
      </c>
      <c r="H19" s="1">
        <v>203</v>
      </c>
      <c r="I19" s="1">
        <v>6</v>
      </c>
      <c r="J19" s="1">
        <v>197</v>
      </c>
      <c r="K19" s="1">
        <v>0</v>
      </c>
      <c r="N19">
        <v>12920441298</v>
      </c>
      <c r="O19" t="s">
        <v>1133</v>
      </c>
    </row>
    <row r="20" spans="1:15" x14ac:dyDescent="0.25">
      <c r="A20" s="1">
        <v>1298</v>
      </c>
      <c r="B20" s="1">
        <v>183610611298</v>
      </c>
      <c r="C20" s="1" t="s">
        <v>50</v>
      </c>
      <c r="D20" s="1">
        <v>2020</v>
      </c>
      <c r="E20" s="1">
        <v>6</v>
      </c>
      <c r="F20" s="1">
        <v>5</v>
      </c>
      <c r="G20" s="1">
        <v>9</v>
      </c>
      <c r="H20" s="1">
        <v>53</v>
      </c>
      <c r="I20" s="1">
        <v>9</v>
      </c>
      <c r="J20" s="1">
        <v>44</v>
      </c>
      <c r="K20" s="1">
        <v>0</v>
      </c>
      <c r="N20">
        <v>14308271298</v>
      </c>
      <c r="O20" t="s">
        <v>1134</v>
      </c>
    </row>
    <row r="21" spans="1:15" x14ac:dyDescent="0.25">
      <c r="A21" s="1">
        <v>1317</v>
      </c>
      <c r="B21" s="1">
        <v>5201871317</v>
      </c>
      <c r="C21" s="1" t="s">
        <v>84</v>
      </c>
      <c r="D21" s="1">
        <v>2020</v>
      </c>
      <c r="E21" s="1">
        <v>6</v>
      </c>
      <c r="F21" s="1">
        <v>0</v>
      </c>
      <c r="G21" s="1">
        <v>24</v>
      </c>
      <c r="H21" s="1">
        <v>70</v>
      </c>
      <c r="I21" s="1">
        <v>24</v>
      </c>
      <c r="J21" s="1">
        <v>46</v>
      </c>
      <c r="K21" s="1">
        <v>0</v>
      </c>
      <c r="N21">
        <v>14948771317</v>
      </c>
      <c r="O21" t="s">
        <v>1135</v>
      </c>
    </row>
    <row r="22" spans="1:15" x14ac:dyDescent="0.25">
      <c r="A22" s="1">
        <v>1298</v>
      </c>
      <c r="B22" s="1">
        <v>184214671298</v>
      </c>
      <c r="C22" s="1" t="s">
        <v>24</v>
      </c>
      <c r="D22" s="1">
        <v>2020</v>
      </c>
      <c r="E22" s="1">
        <v>6</v>
      </c>
      <c r="F22" s="1">
        <v>1</v>
      </c>
      <c r="G22" s="1">
        <v>4</v>
      </c>
      <c r="H22" s="1">
        <v>28</v>
      </c>
      <c r="I22" s="1">
        <v>4</v>
      </c>
      <c r="J22" s="1">
        <v>24</v>
      </c>
      <c r="K22" s="1">
        <v>0</v>
      </c>
      <c r="N22">
        <v>15056721298</v>
      </c>
      <c r="O22" t="s">
        <v>1136</v>
      </c>
    </row>
    <row r="23" spans="1:15" x14ac:dyDescent="0.25">
      <c r="A23" s="1">
        <v>1298</v>
      </c>
      <c r="B23" s="1">
        <v>32485361298</v>
      </c>
      <c r="C23" s="1" t="s">
        <v>13</v>
      </c>
      <c r="D23" s="1">
        <v>2020</v>
      </c>
      <c r="E23" s="1">
        <v>6</v>
      </c>
      <c r="F23" s="1">
        <v>0</v>
      </c>
      <c r="G23" s="1">
        <v>1</v>
      </c>
      <c r="H23" s="1">
        <v>3</v>
      </c>
      <c r="I23" s="1">
        <v>1</v>
      </c>
      <c r="J23" s="1">
        <v>2</v>
      </c>
      <c r="K23" s="1">
        <v>0</v>
      </c>
      <c r="N23">
        <v>15056721317</v>
      </c>
      <c r="O23" t="s">
        <v>1136</v>
      </c>
    </row>
    <row r="24" spans="1:15" x14ac:dyDescent="0.25">
      <c r="A24" s="1">
        <v>1316</v>
      </c>
      <c r="B24" s="1">
        <v>51388151316</v>
      </c>
      <c r="C24" s="1" t="s">
        <v>52</v>
      </c>
      <c r="D24" s="1">
        <v>2020</v>
      </c>
      <c r="E24" s="1">
        <v>6</v>
      </c>
      <c r="F24" s="1">
        <v>14</v>
      </c>
      <c r="G24" s="1">
        <v>24</v>
      </c>
      <c r="H24" s="1">
        <v>300</v>
      </c>
      <c r="I24" s="1">
        <v>24</v>
      </c>
      <c r="J24" s="1">
        <v>276</v>
      </c>
      <c r="K24" s="1">
        <v>0</v>
      </c>
      <c r="N24">
        <v>15823651317</v>
      </c>
      <c r="O24" t="s">
        <v>1137</v>
      </c>
    </row>
    <row r="25" spans="1:15" x14ac:dyDescent="0.25">
      <c r="A25" s="1">
        <v>1317</v>
      </c>
      <c r="B25" s="1">
        <v>5201791317</v>
      </c>
      <c r="C25" s="1" t="s">
        <v>86</v>
      </c>
      <c r="D25" s="1">
        <v>2020</v>
      </c>
      <c r="E25" s="1">
        <v>6</v>
      </c>
      <c r="F25" s="1">
        <v>0</v>
      </c>
      <c r="G25" s="1">
        <v>13</v>
      </c>
      <c r="H25" s="1">
        <v>114</v>
      </c>
      <c r="I25" s="1">
        <v>13</v>
      </c>
      <c r="J25" s="1">
        <v>101</v>
      </c>
      <c r="K25" s="1">
        <v>0</v>
      </c>
      <c r="N25">
        <v>16095581317</v>
      </c>
      <c r="O25" t="s">
        <v>87</v>
      </c>
    </row>
    <row r="26" spans="1:15" x14ac:dyDescent="0.25">
      <c r="A26" s="1">
        <v>1317</v>
      </c>
      <c r="B26" s="1">
        <v>5201831317</v>
      </c>
      <c r="C26" s="1" t="s">
        <v>93</v>
      </c>
      <c r="D26" s="1">
        <v>2020</v>
      </c>
      <c r="E26" s="1">
        <v>6</v>
      </c>
      <c r="F26" s="1">
        <v>1</v>
      </c>
      <c r="G26" s="1">
        <v>9</v>
      </c>
      <c r="H26" s="1">
        <v>32</v>
      </c>
      <c r="I26" s="1">
        <v>9</v>
      </c>
      <c r="J26" s="1">
        <v>23</v>
      </c>
      <c r="K26" s="1">
        <v>0</v>
      </c>
      <c r="N26">
        <v>16381371317</v>
      </c>
      <c r="O26" t="s">
        <v>92</v>
      </c>
    </row>
    <row r="27" spans="1:15" x14ac:dyDescent="0.25">
      <c r="A27" s="1">
        <v>1298</v>
      </c>
      <c r="B27" s="1">
        <v>182646451298</v>
      </c>
      <c r="C27" s="1" t="s">
        <v>39</v>
      </c>
      <c r="D27" s="1">
        <v>2020</v>
      </c>
      <c r="E27" s="1">
        <v>6</v>
      </c>
      <c r="F27" s="1">
        <v>3</v>
      </c>
      <c r="G27" s="1">
        <v>3</v>
      </c>
      <c r="H27" s="1">
        <v>4</v>
      </c>
      <c r="I27" s="1">
        <v>3</v>
      </c>
      <c r="J27" s="1">
        <v>1</v>
      </c>
      <c r="K27" s="1">
        <v>0</v>
      </c>
      <c r="N27">
        <v>16986251317</v>
      </c>
      <c r="O27" t="s">
        <v>1138</v>
      </c>
    </row>
    <row r="28" spans="1:15" x14ac:dyDescent="0.25">
      <c r="A28" s="1">
        <v>1317</v>
      </c>
      <c r="B28" s="1">
        <v>16381371317</v>
      </c>
      <c r="C28" s="1" t="s">
        <v>92</v>
      </c>
      <c r="D28" s="1">
        <v>2020</v>
      </c>
      <c r="E28" s="1">
        <v>6</v>
      </c>
      <c r="F28" s="1">
        <v>0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N28">
        <v>16986601317</v>
      </c>
      <c r="O28" t="s">
        <v>1139</v>
      </c>
    </row>
    <row r="29" spans="1:15" x14ac:dyDescent="0.25">
      <c r="A29" s="1">
        <v>1316</v>
      </c>
      <c r="B29" s="1">
        <v>182982971316</v>
      </c>
      <c r="C29" s="1" t="s">
        <v>71</v>
      </c>
      <c r="D29" s="1">
        <v>2020</v>
      </c>
      <c r="E29" s="1">
        <v>6</v>
      </c>
      <c r="F29" s="1">
        <v>20</v>
      </c>
      <c r="G29" s="1">
        <v>33</v>
      </c>
      <c r="H29" s="1">
        <v>102</v>
      </c>
      <c r="I29" s="1">
        <v>32</v>
      </c>
      <c r="J29" s="1">
        <v>69</v>
      </c>
      <c r="K29" s="1">
        <v>1</v>
      </c>
      <c r="N29">
        <v>16986781317</v>
      </c>
      <c r="O29" t="s">
        <v>1140</v>
      </c>
    </row>
    <row r="30" spans="1:15" x14ac:dyDescent="0.25">
      <c r="A30" s="1">
        <v>1298</v>
      </c>
      <c r="B30" s="1">
        <v>5201981298</v>
      </c>
      <c r="C30" s="1" t="s">
        <v>82</v>
      </c>
      <c r="D30" s="1">
        <v>2020</v>
      </c>
      <c r="E30" s="1">
        <v>6</v>
      </c>
      <c r="F30" s="1">
        <v>2</v>
      </c>
      <c r="G30" s="1">
        <v>6</v>
      </c>
      <c r="H30" s="1">
        <v>14</v>
      </c>
      <c r="I30" s="1">
        <v>6</v>
      </c>
      <c r="J30" s="1">
        <v>8</v>
      </c>
      <c r="K30" s="1">
        <v>0</v>
      </c>
      <c r="N30">
        <v>181546271316</v>
      </c>
      <c r="O30" t="s">
        <v>54</v>
      </c>
    </row>
    <row r="31" spans="1:15" x14ac:dyDescent="0.25">
      <c r="A31" s="1">
        <v>1298</v>
      </c>
      <c r="B31" s="1">
        <v>281478961298</v>
      </c>
      <c r="C31" s="1" t="s">
        <v>379</v>
      </c>
      <c r="D31" s="1">
        <v>2020</v>
      </c>
      <c r="E31" s="1">
        <v>6</v>
      </c>
      <c r="F31" s="1">
        <v>9</v>
      </c>
      <c r="G31" s="1">
        <v>18</v>
      </c>
      <c r="H31" s="1">
        <v>31</v>
      </c>
      <c r="I31" s="1">
        <v>18</v>
      </c>
      <c r="J31" s="1">
        <v>13</v>
      </c>
      <c r="K31" s="1">
        <v>0</v>
      </c>
      <c r="N31">
        <v>181564551298</v>
      </c>
      <c r="O31" t="s">
        <v>22</v>
      </c>
    </row>
    <row r="32" spans="1:15" x14ac:dyDescent="0.25">
      <c r="A32" s="1">
        <v>1298</v>
      </c>
      <c r="B32" s="1">
        <v>185231701298</v>
      </c>
      <c r="C32" s="1" t="s">
        <v>99</v>
      </c>
      <c r="D32" s="1">
        <v>2020</v>
      </c>
      <c r="E32" s="1">
        <v>6</v>
      </c>
      <c r="F32" s="1">
        <v>6</v>
      </c>
      <c r="G32" s="1">
        <v>12</v>
      </c>
      <c r="H32" s="1">
        <v>29</v>
      </c>
      <c r="I32" s="1">
        <v>12</v>
      </c>
      <c r="J32" s="1">
        <v>17</v>
      </c>
      <c r="K32" s="1">
        <v>0</v>
      </c>
      <c r="N32">
        <v>181651881316</v>
      </c>
      <c r="O32" t="s">
        <v>62</v>
      </c>
    </row>
    <row r="33" spans="1:15" x14ac:dyDescent="0.25">
      <c r="A33" s="1">
        <v>1317</v>
      </c>
      <c r="B33" s="1">
        <v>16095581317</v>
      </c>
      <c r="C33" s="1" t="s">
        <v>87</v>
      </c>
      <c r="D33" s="1">
        <v>2020</v>
      </c>
      <c r="E33" s="1">
        <v>6</v>
      </c>
      <c r="F33" s="1">
        <v>0</v>
      </c>
      <c r="G33" s="1">
        <v>0</v>
      </c>
      <c r="H33" s="1">
        <v>2</v>
      </c>
      <c r="I33" s="1">
        <v>0</v>
      </c>
      <c r="J33" s="1">
        <v>2</v>
      </c>
      <c r="K33" s="1">
        <v>0</v>
      </c>
      <c r="N33">
        <v>181651881317</v>
      </c>
      <c r="O33" t="s">
        <v>62</v>
      </c>
    </row>
    <row r="34" spans="1:15" x14ac:dyDescent="0.25">
      <c r="A34" s="1">
        <v>1298</v>
      </c>
      <c r="B34" s="1">
        <v>185030611298</v>
      </c>
      <c r="C34" s="1" t="s">
        <v>97</v>
      </c>
      <c r="D34" s="1">
        <v>2020</v>
      </c>
      <c r="E34" s="1">
        <v>6</v>
      </c>
      <c r="F34" s="1">
        <v>17</v>
      </c>
      <c r="G34" s="1">
        <v>25</v>
      </c>
      <c r="H34" s="1">
        <v>51</v>
      </c>
      <c r="I34" s="1">
        <v>25</v>
      </c>
      <c r="J34" s="1">
        <v>26</v>
      </c>
      <c r="K34" s="1">
        <v>0</v>
      </c>
      <c r="N34">
        <v>181759981298</v>
      </c>
      <c r="O34" t="s">
        <v>43</v>
      </c>
    </row>
    <row r="35" spans="1:15" x14ac:dyDescent="0.25">
      <c r="A35" s="1">
        <v>1298</v>
      </c>
      <c r="B35" s="1">
        <v>51382671298</v>
      </c>
      <c r="C35" s="1" t="s">
        <v>47</v>
      </c>
      <c r="D35" s="1">
        <v>2020</v>
      </c>
      <c r="E35" s="1">
        <v>6</v>
      </c>
      <c r="F35" s="1">
        <v>4</v>
      </c>
      <c r="G35" s="1">
        <v>17</v>
      </c>
      <c r="H35" s="1">
        <v>161</v>
      </c>
      <c r="I35" s="1">
        <v>17</v>
      </c>
      <c r="J35" s="1">
        <v>144</v>
      </c>
      <c r="K35" s="1">
        <v>0</v>
      </c>
      <c r="N35">
        <v>181818181316</v>
      </c>
      <c r="O35" t="s">
        <v>66</v>
      </c>
    </row>
    <row r="36" spans="1:15" x14ac:dyDescent="0.25">
      <c r="A36" s="1">
        <v>1318</v>
      </c>
      <c r="B36" s="1">
        <v>182638901318</v>
      </c>
      <c r="C36" s="1" t="s">
        <v>96</v>
      </c>
      <c r="D36" s="1">
        <v>2020</v>
      </c>
      <c r="E36" s="1">
        <v>6</v>
      </c>
      <c r="F36" s="1">
        <v>2</v>
      </c>
      <c r="G36" s="1">
        <v>6</v>
      </c>
      <c r="H36" s="1">
        <v>112</v>
      </c>
      <c r="I36" s="1">
        <v>6</v>
      </c>
      <c r="J36" s="1">
        <v>106</v>
      </c>
      <c r="K36" s="1">
        <v>0</v>
      </c>
      <c r="N36">
        <v>181874551316</v>
      </c>
      <c r="O36" t="s">
        <v>69</v>
      </c>
    </row>
    <row r="37" spans="1:15" x14ac:dyDescent="0.25">
      <c r="A37" s="1">
        <v>1298</v>
      </c>
      <c r="B37" s="1">
        <v>4449901298</v>
      </c>
      <c r="C37" s="1" t="s">
        <v>380</v>
      </c>
      <c r="D37" s="1">
        <v>2020</v>
      </c>
      <c r="E37" s="1">
        <v>6</v>
      </c>
      <c r="F37" s="1">
        <v>1</v>
      </c>
      <c r="G37" s="1">
        <v>26</v>
      </c>
      <c r="H37" s="1">
        <v>41</v>
      </c>
      <c r="I37" s="1">
        <v>26</v>
      </c>
      <c r="J37" s="1">
        <v>15</v>
      </c>
      <c r="K37" s="1">
        <v>0</v>
      </c>
      <c r="N37">
        <v>181891741298</v>
      </c>
      <c r="O37" t="s">
        <v>31</v>
      </c>
    </row>
    <row r="38" spans="1:15" x14ac:dyDescent="0.25">
      <c r="A38" s="1">
        <v>1298</v>
      </c>
      <c r="B38" s="1">
        <v>4666701298</v>
      </c>
      <c r="C38" s="1" t="s">
        <v>381</v>
      </c>
      <c r="D38" s="1">
        <v>2020</v>
      </c>
      <c r="E38" s="1">
        <v>6</v>
      </c>
      <c r="F38" s="1">
        <v>3</v>
      </c>
      <c r="G38" s="1">
        <v>7</v>
      </c>
      <c r="H38" s="1">
        <v>14</v>
      </c>
      <c r="I38" s="1">
        <v>7</v>
      </c>
      <c r="J38" s="1">
        <v>7</v>
      </c>
      <c r="K38" s="1">
        <v>0</v>
      </c>
      <c r="N38">
        <v>181937111298</v>
      </c>
      <c r="O38" t="s">
        <v>1141</v>
      </c>
    </row>
    <row r="39" spans="1:15" x14ac:dyDescent="0.25">
      <c r="A39" s="1">
        <v>1298</v>
      </c>
      <c r="B39" s="1">
        <v>51375541298</v>
      </c>
      <c r="C39" s="1" t="s">
        <v>45</v>
      </c>
      <c r="D39" s="1">
        <v>2020</v>
      </c>
      <c r="E39" s="1">
        <v>6</v>
      </c>
      <c r="F39" s="1">
        <v>6</v>
      </c>
      <c r="G39" s="1">
        <v>8</v>
      </c>
      <c r="H39" s="1">
        <v>28</v>
      </c>
      <c r="I39" s="1">
        <v>8</v>
      </c>
      <c r="J39" s="1">
        <v>20</v>
      </c>
      <c r="K39" s="1">
        <v>0</v>
      </c>
      <c r="N39">
        <v>182150601316</v>
      </c>
      <c r="O39" t="s">
        <v>1142</v>
      </c>
    </row>
    <row r="40" spans="1:15" x14ac:dyDescent="0.25">
      <c r="A40" s="1">
        <v>1317</v>
      </c>
      <c r="B40" s="1">
        <v>6405041317</v>
      </c>
      <c r="C40" s="1" t="s">
        <v>83</v>
      </c>
      <c r="D40" s="1">
        <v>2020</v>
      </c>
      <c r="E40" s="1">
        <v>6</v>
      </c>
      <c r="F40" s="1">
        <v>7</v>
      </c>
      <c r="G40" s="1">
        <v>8</v>
      </c>
      <c r="H40" s="1">
        <v>100</v>
      </c>
      <c r="I40" s="1">
        <v>4</v>
      </c>
      <c r="J40" s="1">
        <v>92</v>
      </c>
      <c r="K40" s="1">
        <v>4</v>
      </c>
      <c r="N40">
        <v>182638901318</v>
      </c>
      <c r="O40" t="s">
        <v>96</v>
      </c>
    </row>
    <row r="41" spans="1:15" x14ac:dyDescent="0.25">
      <c r="A41" s="1">
        <v>1298</v>
      </c>
      <c r="B41" s="1">
        <v>5108051298</v>
      </c>
      <c r="C41" s="1" t="s">
        <v>34</v>
      </c>
      <c r="D41" s="1">
        <v>2020</v>
      </c>
      <c r="E41" s="1">
        <v>6</v>
      </c>
      <c r="F41" s="1">
        <v>7</v>
      </c>
      <c r="G41" s="1">
        <v>10</v>
      </c>
      <c r="H41" s="1">
        <v>81</v>
      </c>
      <c r="I41" s="1">
        <v>10</v>
      </c>
      <c r="J41" s="1">
        <v>71</v>
      </c>
      <c r="K41" s="1">
        <v>0</v>
      </c>
      <c r="N41">
        <v>182646451298</v>
      </c>
      <c r="O41" t="s">
        <v>39</v>
      </c>
    </row>
    <row r="42" spans="1:15" x14ac:dyDescent="0.25">
      <c r="A42" s="1">
        <v>1318</v>
      </c>
      <c r="B42" s="1">
        <v>185030611318</v>
      </c>
      <c r="C42" s="1" t="s">
        <v>97</v>
      </c>
      <c r="D42" s="1">
        <v>2020</v>
      </c>
      <c r="E42" s="1">
        <v>6</v>
      </c>
      <c r="F42" s="1">
        <v>23</v>
      </c>
      <c r="G42" s="1">
        <v>31</v>
      </c>
      <c r="H42" s="1">
        <v>114</v>
      </c>
      <c r="I42" s="1">
        <v>31</v>
      </c>
      <c r="J42" s="1">
        <v>83</v>
      </c>
      <c r="K42" s="1">
        <v>0</v>
      </c>
      <c r="N42">
        <v>182781731298</v>
      </c>
      <c r="O42" t="s">
        <v>42</v>
      </c>
    </row>
    <row r="43" spans="1:15" x14ac:dyDescent="0.25">
      <c r="A43" s="1">
        <v>1298</v>
      </c>
      <c r="B43" s="1">
        <v>183659311298</v>
      </c>
      <c r="C43" s="1" t="s">
        <v>23</v>
      </c>
      <c r="D43" s="1">
        <v>2020</v>
      </c>
      <c r="E43" s="1">
        <v>6</v>
      </c>
      <c r="F43" s="1">
        <v>0</v>
      </c>
      <c r="G43" s="1">
        <v>0</v>
      </c>
      <c r="H43" s="1">
        <v>3</v>
      </c>
      <c r="I43" s="1">
        <v>0</v>
      </c>
      <c r="J43" s="1">
        <v>3</v>
      </c>
      <c r="K43" s="1">
        <v>0</v>
      </c>
      <c r="N43">
        <v>182982971298</v>
      </c>
      <c r="O43" t="s">
        <v>71</v>
      </c>
    </row>
    <row r="44" spans="1:15" x14ac:dyDescent="0.25">
      <c r="A44" s="1">
        <v>1298</v>
      </c>
      <c r="B44" s="1">
        <v>183738051298</v>
      </c>
      <c r="C44" s="1" t="s">
        <v>33</v>
      </c>
      <c r="D44" s="1">
        <v>2020</v>
      </c>
      <c r="E44" s="1">
        <v>6</v>
      </c>
      <c r="F44" s="1">
        <v>4</v>
      </c>
      <c r="G44" s="1">
        <v>17</v>
      </c>
      <c r="H44" s="1">
        <v>30</v>
      </c>
      <c r="I44" s="1">
        <v>17</v>
      </c>
      <c r="J44" s="1">
        <v>13</v>
      </c>
      <c r="K44" s="1">
        <v>0</v>
      </c>
      <c r="N44">
        <v>182982971316</v>
      </c>
      <c r="O44" t="s">
        <v>71</v>
      </c>
    </row>
    <row r="45" spans="1:15" x14ac:dyDescent="0.25">
      <c r="A45" s="1">
        <v>1316</v>
      </c>
      <c r="B45" s="1">
        <v>181874551316</v>
      </c>
      <c r="C45" s="1" t="s">
        <v>69</v>
      </c>
      <c r="D45" s="1">
        <v>2020</v>
      </c>
      <c r="E45" s="1">
        <v>6</v>
      </c>
      <c r="F45" s="1">
        <v>9</v>
      </c>
      <c r="G45" s="1">
        <v>20</v>
      </c>
      <c r="H45" s="1">
        <v>112</v>
      </c>
      <c r="I45" s="1">
        <v>20</v>
      </c>
      <c r="J45" s="1">
        <v>92</v>
      </c>
      <c r="K45" s="1">
        <v>0</v>
      </c>
      <c r="N45">
        <v>183037911317</v>
      </c>
      <c r="O45" t="s">
        <v>75</v>
      </c>
    </row>
    <row r="46" spans="1:15" x14ac:dyDescent="0.25">
      <c r="A46" s="1">
        <v>1316</v>
      </c>
      <c r="B46" s="1">
        <v>95590661316</v>
      </c>
      <c r="C46" s="1" t="s">
        <v>53</v>
      </c>
      <c r="D46" s="1">
        <v>2020</v>
      </c>
      <c r="E46" s="1">
        <v>6</v>
      </c>
      <c r="F46" s="1">
        <v>1</v>
      </c>
      <c r="G46" s="1">
        <v>4</v>
      </c>
      <c r="H46" s="1">
        <v>15</v>
      </c>
      <c r="I46" s="1">
        <v>4</v>
      </c>
      <c r="J46" s="1">
        <v>11</v>
      </c>
      <c r="K46" s="1">
        <v>0</v>
      </c>
      <c r="N46">
        <v>183130681298</v>
      </c>
      <c r="O46" t="s">
        <v>12</v>
      </c>
    </row>
    <row r="47" spans="1:15" x14ac:dyDescent="0.25">
      <c r="A47" s="1">
        <v>1317</v>
      </c>
      <c r="B47" s="1">
        <v>7439441317</v>
      </c>
      <c r="C47" s="1" t="s">
        <v>79</v>
      </c>
      <c r="D47" s="1">
        <v>2020</v>
      </c>
      <c r="E47" s="1">
        <v>6</v>
      </c>
      <c r="F47" s="1">
        <v>0</v>
      </c>
      <c r="G47" s="1">
        <v>1</v>
      </c>
      <c r="H47" s="1">
        <v>2</v>
      </c>
      <c r="I47" s="1">
        <v>1</v>
      </c>
      <c r="J47" s="1">
        <v>1</v>
      </c>
      <c r="K47" s="1">
        <v>0</v>
      </c>
      <c r="N47">
        <v>183152511316</v>
      </c>
      <c r="O47" t="s">
        <v>64</v>
      </c>
    </row>
    <row r="48" spans="1:15" x14ac:dyDescent="0.25">
      <c r="A48" s="1">
        <v>1298</v>
      </c>
      <c r="B48" s="1">
        <v>35579371298</v>
      </c>
      <c r="C48" s="1" t="s">
        <v>46</v>
      </c>
      <c r="D48" s="1">
        <v>2020</v>
      </c>
      <c r="E48" s="1">
        <v>6</v>
      </c>
      <c r="F48" s="1">
        <v>0</v>
      </c>
      <c r="G48" s="1">
        <v>0</v>
      </c>
      <c r="H48" s="1">
        <v>1</v>
      </c>
      <c r="I48" s="1">
        <v>0</v>
      </c>
      <c r="J48" s="1">
        <v>1</v>
      </c>
      <c r="K48" s="1">
        <v>0</v>
      </c>
      <c r="N48">
        <v>183265201318</v>
      </c>
      <c r="O48" t="s">
        <v>109</v>
      </c>
    </row>
    <row r="49" spans="1:15" x14ac:dyDescent="0.25">
      <c r="A49" s="1">
        <v>1318</v>
      </c>
      <c r="B49" s="1">
        <v>51401221318</v>
      </c>
      <c r="C49" s="1" t="s">
        <v>98</v>
      </c>
      <c r="D49" s="1">
        <v>2020</v>
      </c>
      <c r="E49" s="1">
        <v>6</v>
      </c>
      <c r="F49" s="1">
        <v>9</v>
      </c>
      <c r="G49" s="1">
        <v>18</v>
      </c>
      <c r="H49" s="1">
        <v>203</v>
      </c>
      <c r="I49" s="1">
        <v>18</v>
      </c>
      <c r="J49" s="1">
        <v>185</v>
      </c>
      <c r="K49" s="1">
        <v>0</v>
      </c>
      <c r="N49">
        <v>183301841318</v>
      </c>
      <c r="O49" t="s">
        <v>94</v>
      </c>
    </row>
    <row r="50" spans="1:15" x14ac:dyDescent="0.25">
      <c r="A50" s="1">
        <v>1298</v>
      </c>
      <c r="B50" s="1">
        <v>184725481298</v>
      </c>
      <c r="C50" s="1" t="s">
        <v>11</v>
      </c>
      <c r="D50" s="1">
        <v>2020</v>
      </c>
      <c r="E50" s="1">
        <v>6</v>
      </c>
      <c r="F50" s="1">
        <v>13</v>
      </c>
      <c r="G50" s="1">
        <v>15</v>
      </c>
      <c r="H50" s="1">
        <v>111</v>
      </c>
      <c r="I50" s="1">
        <v>13</v>
      </c>
      <c r="J50" s="1">
        <v>96</v>
      </c>
      <c r="K50" s="1">
        <v>2</v>
      </c>
      <c r="N50">
        <v>183390341318</v>
      </c>
      <c r="O50" t="s">
        <v>1143</v>
      </c>
    </row>
    <row r="51" spans="1:15" x14ac:dyDescent="0.25">
      <c r="A51" s="1">
        <v>1318</v>
      </c>
      <c r="B51" s="1">
        <v>185231701318</v>
      </c>
      <c r="C51" s="1" t="s">
        <v>99</v>
      </c>
      <c r="D51" s="1">
        <v>2020</v>
      </c>
      <c r="E51" s="1">
        <v>6</v>
      </c>
      <c r="F51" s="1">
        <v>30</v>
      </c>
      <c r="G51" s="1">
        <v>38</v>
      </c>
      <c r="H51" s="1">
        <v>93</v>
      </c>
      <c r="I51" s="1">
        <v>37</v>
      </c>
      <c r="J51" s="1">
        <v>55</v>
      </c>
      <c r="K51" s="1">
        <v>1</v>
      </c>
      <c r="N51">
        <v>183401871298</v>
      </c>
      <c r="O51" t="s">
        <v>57</v>
      </c>
    </row>
    <row r="52" spans="1:15" x14ac:dyDescent="0.25">
      <c r="A52" s="1">
        <v>1298</v>
      </c>
      <c r="B52" s="1">
        <v>183130681298</v>
      </c>
      <c r="C52" s="1" t="s">
        <v>12</v>
      </c>
      <c r="D52" s="1">
        <v>2020</v>
      </c>
      <c r="E52" s="1">
        <v>6</v>
      </c>
      <c r="F52" s="1">
        <v>4</v>
      </c>
      <c r="G52" s="1">
        <v>19</v>
      </c>
      <c r="H52" s="1">
        <v>51</v>
      </c>
      <c r="I52" s="1">
        <v>19</v>
      </c>
      <c r="J52" s="1">
        <v>32</v>
      </c>
      <c r="K52" s="1">
        <v>0</v>
      </c>
      <c r="N52">
        <v>183401871316</v>
      </c>
      <c r="O52" t="s">
        <v>57</v>
      </c>
    </row>
    <row r="53" spans="1:15" x14ac:dyDescent="0.25">
      <c r="A53" s="1">
        <v>1316</v>
      </c>
      <c r="B53" s="1">
        <v>181818181316</v>
      </c>
      <c r="C53" s="1" t="s">
        <v>66</v>
      </c>
      <c r="D53" s="1">
        <v>2020</v>
      </c>
      <c r="E53" s="1">
        <v>6</v>
      </c>
      <c r="F53" s="1">
        <v>0</v>
      </c>
      <c r="G53" s="1">
        <v>0</v>
      </c>
      <c r="H53" s="1">
        <v>4</v>
      </c>
      <c r="I53" s="1">
        <v>0</v>
      </c>
      <c r="J53" s="1">
        <v>4</v>
      </c>
      <c r="K53" s="1">
        <v>0</v>
      </c>
      <c r="N53">
        <v>183401871318</v>
      </c>
      <c r="O53" t="s">
        <v>57</v>
      </c>
    </row>
    <row r="54" spans="1:15" x14ac:dyDescent="0.25">
      <c r="A54" s="1">
        <v>1298</v>
      </c>
      <c r="B54" s="1">
        <v>51383911298</v>
      </c>
      <c r="C54" s="1" t="s">
        <v>26</v>
      </c>
      <c r="D54" s="1">
        <v>2020</v>
      </c>
      <c r="E54" s="1">
        <v>6</v>
      </c>
      <c r="F54" s="1">
        <v>6</v>
      </c>
      <c r="G54" s="1">
        <v>17</v>
      </c>
      <c r="H54" s="1">
        <v>233</v>
      </c>
      <c r="I54" s="1">
        <v>17</v>
      </c>
      <c r="J54" s="1">
        <v>216</v>
      </c>
      <c r="K54" s="1">
        <v>0</v>
      </c>
      <c r="N54">
        <v>183432401316</v>
      </c>
      <c r="O54" t="s">
        <v>61</v>
      </c>
    </row>
    <row r="55" spans="1:15" x14ac:dyDescent="0.25">
      <c r="A55" s="1">
        <v>1316</v>
      </c>
      <c r="B55" s="1">
        <v>94810951316</v>
      </c>
      <c r="C55" s="1" t="s">
        <v>63</v>
      </c>
      <c r="D55" s="1">
        <v>2020</v>
      </c>
      <c r="E55" s="1">
        <v>6</v>
      </c>
      <c r="F55" s="1">
        <v>4</v>
      </c>
      <c r="G55" s="1">
        <v>5</v>
      </c>
      <c r="H55" s="1">
        <v>16</v>
      </c>
      <c r="I55" s="1">
        <v>5</v>
      </c>
      <c r="J55" s="1">
        <v>11</v>
      </c>
      <c r="K55" s="1">
        <v>0</v>
      </c>
      <c r="N55">
        <v>183435101317</v>
      </c>
      <c r="O55" t="s">
        <v>1144</v>
      </c>
    </row>
    <row r="56" spans="1:15" x14ac:dyDescent="0.25">
      <c r="A56" s="1">
        <v>1318</v>
      </c>
      <c r="B56" s="1">
        <v>183265201318</v>
      </c>
      <c r="C56" s="1" t="s">
        <v>109</v>
      </c>
      <c r="D56" s="1">
        <v>2020</v>
      </c>
      <c r="E56" s="1">
        <v>6</v>
      </c>
      <c r="F56" s="1">
        <v>1</v>
      </c>
      <c r="G56" s="1">
        <v>1</v>
      </c>
      <c r="H56" s="1">
        <v>9</v>
      </c>
      <c r="I56" s="1">
        <v>1</v>
      </c>
      <c r="J56" s="1">
        <v>8</v>
      </c>
      <c r="K56" s="1">
        <v>0</v>
      </c>
      <c r="N56">
        <v>183567981298</v>
      </c>
      <c r="O56" t="s">
        <v>37</v>
      </c>
    </row>
    <row r="57" spans="1:15" x14ac:dyDescent="0.25">
      <c r="A57" s="1">
        <v>1298</v>
      </c>
      <c r="B57" s="1">
        <v>184804471298</v>
      </c>
      <c r="C57" s="1" t="s">
        <v>38</v>
      </c>
      <c r="D57" s="1">
        <v>2020</v>
      </c>
      <c r="E57" s="1">
        <v>6</v>
      </c>
      <c r="F57" s="1">
        <v>0</v>
      </c>
      <c r="G57" s="1">
        <v>0</v>
      </c>
      <c r="H57" s="1">
        <v>3</v>
      </c>
      <c r="I57" s="1">
        <v>0</v>
      </c>
      <c r="J57" s="1">
        <v>3</v>
      </c>
      <c r="K57" s="1">
        <v>0</v>
      </c>
      <c r="N57">
        <v>183567981318</v>
      </c>
      <c r="O57" t="s">
        <v>37</v>
      </c>
    </row>
    <row r="58" spans="1:15" x14ac:dyDescent="0.25">
      <c r="A58" s="1">
        <v>1317</v>
      </c>
      <c r="B58" s="1">
        <v>5201981317</v>
      </c>
      <c r="C58" s="1" t="s">
        <v>82</v>
      </c>
      <c r="D58" s="1">
        <v>2020</v>
      </c>
      <c r="E58" s="1">
        <v>6</v>
      </c>
      <c r="F58" s="1">
        <v>32</v>
      </c>
      <c r="G58" s="1">
        <v>38</v>
      </c>
      <c r="H58" s="1">
        <v>625</v>
      </c>
      <c r="I58" s="1">
        <v>38</v>
      </c>
      <c r="J58" s="1">
        <v>587</v>
      </c>
      <c r="K58" s="1">
        <v>0</v>
      </c>
      <c r="N58">
        <v>183610611298</v>
      </c>
      <c r="O58" t="s">
        <v>50</v>
      </c>
    </row>
    <row r="59" spans="1:15" x14ac:dyDescent="0.25">
      <c r="A59" s="1">
        <v>1298</v>
      </c>
      <c r="B59" s="1">
        <v>208168111298</v>
      </c>
      <c r="C59" s="1" t="s">
        <v>51</v>
      </c>
      <c r="D59" s="1">
        <v>2020</v>
      </c>
      <c r="E59" s="1">
        <v>6</v>
      </c>
      <c r="F59" s="1">
        <v>1</v>
      </c>
      <c r="G59" s="1">
        <v>3</v>
      </c>
      <c r="H59" s="1">
        <v>13</v>
      </c>
      <c r="I59" s="1">
        <v>3</v>
      </c>
      <c r="J59" s="1">
        <v>10</v>
      </c>
      <c r="K59" s="1">
        <v>0</v>
      </c>
      <c r="N59">
        <v>183659311298</v>
      </c>
      <c r="O59" t="s">
        <v>23</v>
      </c>
    </row>
    <row r="60" spans="1:15" x14ac:dyDescent="0.25">
      <c r="A60" s="1">
        <v>1316</v>
      </c>
      <c r="B60" s="1">
        <v>183686371316</v>
      </c>
      <c r="C60" s="1" t="s">
        <v>67</v>
      </c>
      <c r="D60" s="1">
        <v>2020</v>
      </c>
      <c r="E60" s="1">
        <v>6</v>
      </c>
      <c r="F60" s="1">
        <v>0</v>
      </c>
      <c r="G60" s="1">
        <v>0</v>
      </c>
      <c r="H60" s="1">
        <v>15</v>
      </c>
      <c r="I60" s="1">
        <v>0</v>
      </c>
      <c r="J60" s="1">
        <v>15</v>
      </c>
      <c r="K60" s="1">
        <v>0</v>
      </c>
      <c r="N60">
        <v>183686371316</v>
      </c>
      <c r="O60" t="s">
        <v>67</v>
      </c>
    </row>
    <row r="61" spans="1:15" x14ac:dyDescent="0.25">
      <c r="A61" s="1">
        <v>1316</v>
      </c>
      <c r="B61" s="1">
        <v>181546271316</v>
      </c>
      <c r="C61" s="1" t="s">
        <v>54</v>
      </c>
      <c r="D61" s="1">
        <v>2020</v>
      </c>
      <c r="E61" s="1">
        <v>6</v>
      </c>
      <c r="F61" s="1">
        <v>0</v>
      </c>
      <c r="G61" s="1">
        <v>18</v>
      </c>
      <c r="H61" s="1">
        <v>54</v>
      </c>
      <c r="I61" s="1">
        <v>18</v>
      </c>
      <c r="J61" s="1">
        <v>36</v>
      </c>
      <c r="K61" s="1">
        <v>0</v>
      </c>
      <c r="N61">
        <v>183738051298</v>
      </c>
      <c r="O61" t="s">
        <v>33</v>
      </c>
    </row>
    <row r="62" spans="1:15" x14ac:dyDescent="0.25">
      <c r="A62" s="1">
        <v>1298</v>
      </c>
      <c r="B62" s="1">
        <v>182781731298</v>
      </c>
      <c r="C62" s="1" t="s">
        <v>42</v>
      </c>
      <c r="D62" s="1">
        <v>2020</v>
      </c>
      <c r="E62" s="1">
        <v>6</v>
      </c>
      <c r="F62" s="1">
        <v>0</v>
      </c>
      <c r="G62" s="1">
        <v>2</v>
      </c>
      <c r="H62" s="1">
        <v>4</v>
      </c>
      <c r="I62" s="1">
        <v>2</v>
      </c>
      <c r="J62" s="1">
        <v>2</v>
      </c>
      <c r="K62" s="1">
        <v>0</v>
      </c>
      <c r="N62">
        <v>183798171317</v>
      </c>
      <c r="O62" t="s">
        <v>1145</v>
      </c>
    </row>
    <row r="63" spans="1:15" x14ac:dyDescent="0.25">
      <c r="A63" s="1">
        <v>1298</v>
      </c>
      <c r="B63" s="1">
        <v>94595671298</v>
      </c>
      <c r="C63" s="1" t="s">
        <v>15</v>
      </c>
      <c r="D63" s="1">
        <v>2020</v>
      </c>
      <c r="E63" s="1">
        <v>6</v>
      </c>
      <c r="F63" s="1">
        <v>17</v>
      </c>
      <c r="G63" s="1">
        <v>56</v>
      </c>
      <c r="H63" s="1">
        <v>164</v>
      </c>
      <c r="I63" s="1">
        <v>56</v>
      </c>
      <c r="J63" s="1">
        <v>108</v>
      </c>
      <c r="K63" s="1">
        <v>0</v>
      </c>
      <c r="N63">
        <v>183939041298</v>
      </c>
      <c r="O63" t="s">
        <v>28</v>
      </c>
    </row>
    <row r="64" spans="1:15" x14ac:dyDescent="0.25">
      <c r="A64" s="1">
        <v>1298</v>
      </c>
      <c r="B64" s="1">
        <v>181759981298</v>
      </c>
      <c r="C64" s="1" t="s">
        <v>43</v>
      </c>
      <c r="D64" s="1">
        <v>2020</v>
      </c>
      <c r="E64" s="1">
        <v>6</v>
      </c>
      <c r="F64" s="1">
        <v>0</v>
      </c>
      <c r="G64" s="1">
        <v>0</v>
      </c>
      <c r="H64" s="1">
        <v>4</v>
      </c>
      <c r="I64" s="1">
        <v>0</v>
      </c>
      <c r="J64" s="1">
        <v>4</v>
      </c>
      <c r="K64" s="1">
        <v>0</v>
      </c>
      <c r="N64">
        <v>183939041318</v>
      </c>
      <c r="O64" t="s">
        <v>28</v>
      </c>
    </row>
    <row r="65" spans="1:15" x14ac:dyDescent="0.25">
      <c r="A65" s="1">
        <v>1298</v>
      </c>
      <c r="B65" s="1">
        <v>51376661298</v>
      </c>
      <c r="C65" s="1" t="s">
        <v>20</v>
      </c>
      <c r="D65" s="1">
        <v>2020</v>
      </c>
      <c r="E65" s="1">
        <v>6</v>
      </c>
      <c r="F65" s="1">
        <v>0</v>
      </c>
      <c r="G65" s="1">
        <v>3</v>
      </c>
      <c r="H65" s="1">
        <v>3</v>
      </c>
      <c r="I65" s="1">
        <v>3</v>
      </c>
      <c r="J65" s="1">
        <v>0</v>
      </c>
      <c r="K65" s="1">
        <v>0</v>
      </c>
      <c r="N65">
        <v>184184661316</v>
      </c>
      <c r="O65" t="s">
        <v>56</v>
      </c>
    </row>
    <row r="66" spans="1:15" x14ac:dyDescent="0.25">
      <c r="A66" s="1">
        <v>1316</v>
      </c>
      <c r="B66" s="1">
        <v>183401871316</v>
      </c>
      <c r="C66" s="1" t="s">
        <v>57</v>
      </c>
      <c r="D66" s="1">
        <v>2020</v>
      </c>
      <c r="E66" s="1">
        <v>6</v>
      </c>
      <c r="F66" s="1">
        <v>13</v>
      </c>
      <c r="G66" s="1">
        <v>22</v>
      </c>
      <c r="H66" s="1">
        <v>92</v>
      </c>
      <c r="I66" s="1">
        <v>22</v>
      </c>
      <c r="J66" s="1">
        <v>70</v>
      </c>
      <c r="K66" s="1">
        <v>0</v>
      </c>
      <c r="N66">
        <v>184214671298</v>
      </c>
      <c r="O66" t="s">
        <v>24</v>
      </c>
    </row>
    <row r="67" spans="1:15" x14ac:dyDescent="0.25">
      <c r="A67" s="1">
        <v>1298</v>
      </c>
      <c r="B67" s="1">
        <v>94191571298</v>
      </c>
      <c r="C67" s="1" t="s">
        <v>25</v>
      </c>
      <c r="D67" s="1">
        <v>2020</v>
      </c>
      <c r="E67" s="1">
        <v>6</v>
      </c>
      <c r="F67" s="1">
        <v>0</v>
      </c>
      <c r="G67" s="1">
        <v>1</v>
      </c>
      <c r="H67" s="1">
        <v>5</v>
      </c>
      <c r="I67" s="1">
        <v>1</v>
      </c>
      <c r="J67" s="1">
        <v>4</v>
      </c>
      <c r="K67" s="1">
        <v>0</v>
      </c>
      <c r="N67">
        <v>184278971298</v>
      </c>
      <c r="O67" t="s">
        <v>21</v>
      </c>
    </row>
    <row r="68" spans="1:15" x14ac:dyDescent="0.25">
      <c r="A68" s="1">
        <v>1317</v>
      </c>
      <c r="B68" s="1">
        <v>5201681317</v>
      </c>
      <c r="C68" s="1" t="s">
        <v>76</v>
      </c>
      <c r="D68" s="1">
        <v>2020</v>
      </c>
      <c r="E68" s="1">
        <v>6</v>
      </c>
      <c r="F68" s="1">
        <v>4</v>
      </c>
      <c r="G68" s="1">
        <v>9</v>
      </c>
      <c r="H68" s="1">
        <v>37</v>
      </c>
      <c r="I68" s="1">
        <v>9</v>
      </c>
      <c r="J68" s="1">
        <v>28</v>
      </c>
      <c r="K68" s="1">
        <v>0</v>
      </c>
      <c r="N68">
        <v>184605741298</v>
      </c>
      <c r="O68" t="s">
        <v>40</v>
      </c>
    </row>
    <row r="69" spans="1:15" x14ac:dyDescent="0.25">
      <c r="A69" s="1">
        <v>1298</v>
      </c>
      <c r="B69" s="1">
        <v>27593761298</v>
      </c>
      <c r="C69" s="1" t="s">
        <v>382</v>
      </c>
      <c r="D69" s="1">
        <v>2020</v>
      </c>
      <c r="E69" s="1">
        <v>6</v>
      </c>
      <c r="F69" s="1">
        <v>1</v>
      </c>
      <c r="G69" s="1">
        <v>1</v>
      </c>
      <c r="H69" s="1">
        <v>4</v>
      </c>
      <c r="I69" s="1">
        <v>1</v>
      </c>
      <c r="J69" s="1">
        <v>3</v>
      </c>
      <c r="K69" s="1">
        <v>0</v>
      </c>
      <c r="N69">
        <v>184605741316</v>
      </c>
      <c r="O69" t="s">
        <v>40</v>
      </c>
    </row>
    <row r="70" spans="1:15" x14ac:dyDescent="0.25">
      <c r="A70" s="1">
        <v>1317</v>
      </c>
      <c r="B70" s="1">
        <v>5201921317</v>
      </c>
      <c r="C70" s="1" t="s">
        <v>81</v>
      </c>
      <c r="D70" s="1">
        <v>2020</v>
      </c>
      <c r="E70" s="1">
        <v>6</v>
      </c>
      <c r="F70" s="1">
        <v>1</v>
      </c>
      <c r="G70" s="1">
        <v>25</v>
      </c>
      <c r="H70" s="1">
        <v>71</v>
      </c>
      <c r="I70" s="1">
        <v>25</v>
      </c>
      <c r="J70" s="1">
        <v>46</v>
      </c>
      <c r="K70" s="1">
        <v>0</v>
      </c>
      <c r="N70">
        <v>184605741317</v>
      </c>
      <c r="O70" t="s">
        <v>40</v>
      </c>
    </row>
    <row r="71" spans="1:15" x14ac:dyDescent="0.25">
      <c r="A71" s="1">
        <v>1298</v>
      </c>
      <c r="B71" s="1">
        <v>94596041298</v>
      </c>
      <c r="C71" s="1" t="s">
        <v>32</v>
      </c>
      <c r="D71" s="1">
        <v>2020</v>
      </c>
      <c r="E71" s="1">
        <v>6</v>
      </c>
      <c r="F71" s="1">
        <v>9</v>
      </c>
      <c r="G71" s="1">
        <v>58</v>
      </c>
      <c r="H71" s="1">
        <v>181</v>
      </c>
      <c r="I71" s="1">
        <v>58</v>
      </c>
      <c r="J71" s="1">
        <v>123</v>
      </c>
      <c r="K71" s="1">
        <v>0</v>
      </c>
      <c r="N71">
        <v>184605741318</v>
      </c>
      <c r="O71" t="s">
        <v>40</v>
      </c>
    </row>
    <row r="72" spans="1:15" x14ac:dyDescent="0.25">
      <c r="A72" s="1">
        <v>1298</v>
      </c>
      <c r="B72" s="1">
        <v>181564551298</v>
      </c>
      <c r="C72" s="1" t="s">
        <v>22</v>
      </c>
      <c r="D72" s="1">
        <v>2020</v>
      </c>
      <c r="E72" s="1">
        <v>6</v>
      </c>
      <c r="F72" s="1">
        <v>29</v>
      </c>
      <c r="G72" s="1">
        <v>65</v>
      </c>
      <c r="H72" s="1">
        <v>216</v>
      </c>
      <c r="I72" s="1">
        <v>65</v>
      </c>
      <c r="J72" s="1">
        <v>151</v>
      </c>
      <c r="K72" s="1">
        <v>0</v>
      </c>
      <c r="N72">
        <v>184652691298</v>
      </c>
      <c r="O72" t="s">
        <v>1146</v>
      </c>
    </row>
    <row r="73" spans="1:15" x14ac:dyDescent="0.25">
      <c r="A73" s="1">
        <v>1318</v>
      </c>
      <c r="B73" s="1">
        <v>185097301318</v>
      </c>
      <c r="C73" s="1" t="s">
        <v>105</v>
      </c>
      <c r="D73" s="1">
        <v>2020</v>
      </c>
      <c r="E73" s="1">
        <v>6</v>
      </c>
      <c r="F73" s="1">
        <v>0</v>
      </c>
      <c r="G73" s="1">
        <v>1</v>
      </c>
      <c r="H73" s="1">
        <v>2</v>
      </c>
      <c r="I73" s="1">
        <v>1</v>
      </c>
      <c r="J73" s="1">
        <v>1</v>
      </c>
      <c r="K73" s="1">
        <v>0</v>
      </c>
      <c r="N73">
        <v>184690941298</v>
      </c>
      <c r="O73" t="s">
        <v>1147</v>
      </c>
    </row>
    <row r="74" spans="1:15" x14ac:dyDescent="0.25">
      <c r="A74" s="1">
        <v>1298</v>
      </c>
      <c r="B74" s="1">
        <v>183939041298</v>
      </c>
      <c r="C74" s="1" t="s">
        <v>28</v>
      </c>
      <c r="D74" s="1">
        <v>2020</v>
      </c>
      <c r="E74" s="1">
        <v>6</v>
      </c>
      <c r="F74" s="1">
        <v>0</v>
      </c>
      <c r="G74" s="1">
        <v>0</v>
      </c>
      <c r="H74" s="1">
        <v>4</v>
      </c>
      <c r="I74" s="1">
        <v>0</v>
      </c>
      <c r="J74" s="1">
        <v>4</v>
      </c>
      <c r="K74" s="1">
        <v>0</v>
      </c>
      <c r="N74">
        <v>184725481298</v>
      </c>
      <c r="O74" t="s">
        <v>11</v>
      </c>
    </row>
    <row r="75" spans="1:15" x14ac:dyDescent="0.25">
      <c r="A75" s="1">
        <v>1318</v>
      </c>
      <c r="B75" s="1">
        <v>21444181318</v>
      </c>
      <c r="C75" s="1" t="s">
        <v>104</v>
      </c>
      <c r="D75" s="1">
        <v>2020</v>
      </c>
      <c r="E75" s="1">
        <v>6</v>
      </c>
      <c r="F75" s="1">
        <v>3</v>
      </c>
      <c r="G75" s="1">
        <v>6</v>
      </c>
      <c r="H75" s="1">
        <v>16</v>
      </c>
      <c r="I75" s="1">
        <v>6</v>
      </c>
      <c r="J75" s="1">
        <v>10</v>
      </c>
      <c r="K75" s="1">
        <v>0</v>
      </c>
      <c r="N75">
        <v>184804471298</v>
      </c>
      <c r="O75" t="s">
        <v>38</v>
      </c>
    </row>
    <row r="76" spans="1:15" x14ac:dyDescent="0.25">
      <c r="A76" s="1">
        <v>1316</v>
      </c>
      <c r="B76" s="1">
        <v>184184661316</v>
      </c>
      <c r="C76" s="1" t="s">
        <v>56</v>
      </c>
      <c r="D76" s="1">
        <v>2020</v>
      </c>
      <c r="E76" s="1">
        <v>6</v>
      </c>
      <c r="F76" s="1">
        <v>1</v>
      </c>
      <c r="G76" s="1">
        <v>3</v>
      </c>
      <c r="H76" s="1">
        <v>13</v>
      </c>
      <c r="I76" s="1">
        <v>3</v>
      </c>
      <c r="J76" s="1">
        <v>10</v>
      </c>
      <c r="K76" s="1">
        <v>0</v>
      </c>
      <c r="N76">
        <v>185030611298</v>
      </c>
      <c r="O76" t="s">
        <v>97</v>
      </c>
    </row>
    <row r="77" spans="1:15" x14ac:dyDescent="0.25">
      <c r="A77" s="1">
        <v>1316</v>
      </c>
      <c r="B77" s="1">
        <v>92868091316</v>
      </c>
      <c r="C77" s="1" t="s">
        <v>74</v>
      </c>
      <c r="D77" s="1">
        <v>2020</v>
      </c>
      <c r="E77" s="1">
        <v>6</v>
      </c>
      <c r="F77" s="1">
        <v>0</v>
      </c>
      <c r="G77" s="1">
        <v>0</v>
      </c>
      <c r="H77" s="1">
        <v>4</v>
      </c>
      <c r="I77" s="1">
        <v>0</v>
      </c>
      <c r="J77" s="1">
        <v>4</v>
      </c>
      <c r="K77" s="1">
        <v>0</v>
      </c>
      <c r="N77">
        <v>185030611316</v>
      </c>
      <c r="O77" t="s">
        <v>97</v>
      </c>
    </row>
    <row r="78" spans="1:15" x14ac:dyDescent="0.25">
      <c r="A78" s="1">
        <v>1298</v>
      </c>
      <c r="B78" s="1">
        <v>100532761298</v>
      </c>
      <c r="C78" s="1" t="s">
        <v>49</v>
      </c>
      <c r="D78" s="1">
        <v>2020</v>
      </c>
      <c r="E78" s="1">
        <v>6</v>
      </c>
      <c r="F78" s="1">
        <v>2</v>
      </c>
      <c r="G78" s="1">
        <v>8</v>
      </c>
      <c r="H78" s="1">
        <v>43</v>
      </c>
      <c r="I78" s="1">
        <v>8</v>
      </c>
      <c r="J78" s="1">
        <v>35</v>
      </c>
      <c r="K78" s="1">
        <v>0</v>
      </c>
      <c r="N78">
        <v>185030611318</v>
      </c>
      <c r="O78" t="s">
        <v>97</v>
      </c>
    </row>
    <row r="79" spans="1:15" x14ac:dyDescent="0.25">
      <c r="A79" s="1">
        <v>1316</v>
      </c>
      <c r="B79" s="1">
        <v>51389061316</v>
      </c>
      <c r="C79" s="1" t="s">
        <v>73</v>
      </c>
      <c r="D79" s="1">
        <v>2020</v>
      </c>
      <c r="E79" s="1">
        <v>6</v>
      </c>
      <c r="F79" s="1">
        <v>6</v>
      </c>
      <c r="G79" s="1">
        <v>8</v>
      </c>
      <c r="H79" s="1">
        <v>265</v>
      </c>
      <c r="I79" s="1">
        <v>8</v>
      </c>
      <c r="J79" s="1">
        <v>257</v>
      </c>
      <c r="K79" s="1">
        <v>0</v>
      </c>
      <c r="N79">
        <v>185097301318</v>
      </c>
      <c r="O79" t="s">
        <v>105</v>
      </c>
    </row>
    <row r="80" spans="1:15" x14ac:dyDescent="0.25">
      <c r="A80" s="1">
        <v>1298</v>
      </c>
      <c r="B80" s="1">
        <v>181891741298</v>
      </c>
      <c r="C80" s="1" t="s">
        <v>31</v>
      </c>
      <c r="D80" s="1">
        <v>2020</v>
      </c>
      <c r="E80" s="1">
        <v>6</v>
      </c>
      <c r="F80" s="1">
        <v>2</v>
      </c>
      <c r="G80" s="1">
        <v>11</v>
      </c>
      <c r="H80" s="1">
        <v>21</v>
      </c>
      <c r="I80" s="1">
        <v>11</v>
      </c>
      <c r="J80" s="1">
        <v>10</v>
      </c>
      <c r="K80" s="1">
        <v>0</v>
      </c>
      <c r="N80">
        <v>185231701298</v>
      </c>
      <c r="O80" t="s">
        <v>99</v>
      </c>
    </row>
    <row r="81" spans="1:15" x14ac:dyDescent="0.25">
      <c r="A81" s="1">
        <v>1298</v>
      </c>
      <c r="B81" s="1">
        <v>94160911298</v>
      </c>
      <c r="C81" s="1" t="s">
        <v>9</v>
      </c>
      <c r="D81" s="1">
        <v>2020</v>
      </c>
      <c r="E81" s="1">
        <v>6</v>
      </c>
      <c r="F81" s="1">
        <v>3</v>
      </c>
      <c r="G81" s="1">
        <v>3</v>
      </c>
      <c r="H81" s="1">
        <v>44</v>
      </c>
      <c r="I81" s="1">
        <v>3</v>
      </c>
      <c r="J81" s="1">
        <v>41</v>
      </c>
      <c r="K81" s="1">
        <v>0</v>
      </c>
      <c r="N81">
        <v>185231701318</v>
      </c>
      <c r="O81" t="s">
        <v>99</v>
      </c>
    </row>
    <row r="82" spans="1:15" x14ac:dyDescent="0.25">
      <c r="A82" s="1">
        <v>1318</v>
      </c>
      <c r="B82" s="1">
        <v>183301841318</v>
      </c>
      <c r="C82" s="1" t="s">
        <v>94</v>
      </c>
      <c r="D82" s="1">
        <v>2020</v>
      </c>
      <c r="E82" s="1">
        <v>6</v>
      </c>
      <c r="F82" s="1">
        <v>6</v>
      </c>
      <c r="G82" s="1">
        <v>9</v>
      </c>
      <c r="H82" s="1">
        <v>111</v>
      </c>
      <c r="I82" s="1">
        <v>8</v>
      </c>
      <c r="J82" s="1">
        <v>102</v>
      </c>
      <c r="K82" s="1">
        <v>1</v>
      </c>
      <c r="N82">
        <v>186367391298</v>
      </c>
      <c r="O82" t="s">
        <v>1148</v>
      </c>
    </row>
    <row r="83" spans="1:15" x14ac:dyDescent="0.25">
      <c r="A83" s="1">
        <v>1298</v>
      </c>
      <c r="B83" s="1">
        <v>7687901298</v>
      </c>
      <c r="C83" s="1" t="s">
        <v>80</v>
      </c>
      <c r="D83" s="1">
        <v>2020</v>
      </c>
      <c r="E83" s="1">
        <v>6</v>
      </c>
      <c r="F83" s="1">
        <v>16</v>
      </c>
      <c r="G83" s="1">
        <v>20</v>
      </c>
      <c r="H83" s="1">
        <v>43</v>
      </c>
      <c r="I83" s="1">
        <v>20</v>
      </c>
      <c r="J83" s="1">
        <v>23</v>
      </c>
      <c r="K83" s="1">
        <v>0</v>
      </c>
      <c r="N83">
        <v>18947211317</v>
      </c>
      <c r="O83" t="s">
        <v>1149</v>
      </c>
    </row>
    <row r="84" spans="1:15" x14ac:dyDescent="0.25">
      <c r="A84" s="1">
        <v>1298</v>
      </c>
      <c r="B84" s="1">
        <v>51381431298</v>
      </c>
      <c r="C84" s="1" t="s">
        <v>19</v>
      </c>
      <c r="D84" s="1">
        <v>2020</v>
      </c>
      <c r="E84" s="1">
        <v>6</v>
      </c>
      <c r="F84" s="1">
        <v>13</v>
      </c>
      <c r="G84" s="1">
        <v>14</v>
      </c>
      <c r="H84" s="1">
        <v>198</v>
      </c>
      <c r="I84" s="1">
        <v>14</v>
      </c>
      <c r="J84" s="1">
        <v>184</v>
      </c>
      <c r="K84" s="1">
        <v>0</v>
      </c>
      <c r="N84">
        <v>190636821298</v>
      </c>
      <c r="O84" t="s">
        <v>1150</v>
      </c>
    </row>
    <row r="85" spans="1:15" x14ac:dyDescent="0.25">
      <c r="A85" s="1">
        <v>1318</v>
      </c>
      <c r="B85" s="1">
        <v>51398391318</v>
      </c>
      <c r="C85" s="1" t="s">
        <v>95</v>
      </c>
      <c r="D85" s="1">
        <v>2020</v>
      </c>
      <c r="E85" s="1">
        <v>6</v>
      </c>
      <c r="F85" s="1">
        <v>0</v>
      </c>
      <c r="G85" s="1">
        <v>2</v>
      </c>
      <c r="H85" s="1">
        <v>13</v>
      </c>
      <c r="I85" s="1">
        <v>2</v>
      </c>
      <c r="J85" s="1">
        <v>11</v>
      </c>
      <c r="K85" s="1">
        <v>0</v>
      </c>
      <c r="N85">
        <v>190772071317</v>
      </c>
      <c r="O85" t="s">
        <v>1151</v>
      </c>
    </row>
    <row r="86" spans="1:15" x14ac:dyDescent="0.25">
      <c r="A86" s="1">
        <v>1298</v>
      </c>
      <c r="B86" s="1">
        <v>51373141298</v>
      </c>
      <c r="C86" s="1" t="s">
        <v>17</v>
      </c>
      <c r="D86" s="1">
        <v>2020</v>
      </c>
      <c r="E86" s="1">
        <v>6</v>
      </c>
      <c r="F86" s="1">
        <v>0</v>
      </c>
      <c r="G86" s="1">
        <v>2</v>
      </c>
      <c r="H86" s="1">
        <v>18</v>
      </c>
      <c r="I86" s="1">
        <v>2</v>
      </c>
      <c r="J86" s="1">
        <v>16</v>
      </c>
      <c r="K86" s="1">
        <v>0</v>
      </c>
      <c r="N86">
        <v>192435781316</v>
      </c>
      <c r="O86" t="s">
        <v>55</v>
      </c>
    </row>
    <row r="87" spans="1:15" x14ac:dyDescent="0.25">
      <c r="A87" s="1">
        <v>1316</v>
      </c>
      <c r="B87" s="1">
        <v>183152511316</v>
      </c>
      <c r="C87" s="1" t="s">
        <v>64</v>
      </c>
      <c r="D87" s="1">
        <v>2020</v>
      </c>
      <c r="E87" s="1">
        <v>6</v>
      </c>
      <c r="F87" s="1">
        <v>3</v>
      </c>
      <c r="G87" s="1">
        <v>3</v>
      </c>
      <c r="H87" s="1">
        <v>99</v>
      </c>
      <c r="I87" s="1">
        <v>3</v>
      </c>
      <c r="J87" s="1">
        <v>96</v>
      </c>
      <c r="K87" s="1">
        <v>0</v>
      </c>
      <c r="N87">
        <v>195803881298</v>
      </c>
      <c r="O87" t="s">
        <v>1152</v>
      </c>
    </row>
    <row r="88" spans="1:15" x14ac:dyDescent="0.25">
      <c r="A88" s="1">
        <v>1298</v>
      </c>
      <c r="B88" s="1">
        <v>21883521298</v>
      </c>
      <c r="C88" s="1" t="s">
        <v>41</v>
      </c>
      <c r="D88" s="1">
        <v>2020</v>
      </c>
      <c r="E88" s="1">
        <v>6</v>
      </c>
      <c r="F88" s="1">
        <v>9</v>
      </c>
      <c r="G88" s="1">
        <v>15</v>
      </c>
      <c r="H88" s="1">
        <v>182</v>
      </c>
      <c r="I88" s="1">
        <v>15</v>
      </c>
      <c r="J88" s="1">
        <v>167</v>
      </c>
      <c r="K88" s="1">
        <v>0</v>
      </c>
      <c r="N88">
        <v>199859761318</v>
      </c>
      <c r="O88" t="s">
        <v>1153</v>
      </c>
    </row>
    <row r="89" spans="1:15" x14ac:dyDescent="0.25">
      <c r="A89" s="1">
        <v>1316</v>
      </c>
      <c r="B89" s="1">
        <v>183432401316</v>
      </c>
      <c r="C89" s="1" t="s">
        <v>61</v>
      </c>
      <c r="D89" s="1">
        <v>2020</v>
      </c>
      <c r="E89" s="1">
        <v>6</v>
      </c>
      <c r="F89" s="1">
        <v>7</v>
      </c>
      <c r="G89" s="1">
        <v>14</v>
      </c>
      <c r="H89" s="1">
        <v>23</v>
      </c>
      <c r="I89" s="1">
        <v>14</v>
      </c>
      <c r="J89" s="1">
        <v>9</v>
      </c>
      <c r="K89" s="1">
        <v>0</v>
      </c>
      <c r="N89">
        <v>200276281298</v>
      </c>
      <c r="O89" t="s">
        <v>1154</v>
      </c>
    </row>
    <row r="90" spans="1:15" x14ac:dyDescent="0.25">
      <c r="N90">
        <v>200276281318</v>
      </c>
      <c r="O90" t="s">
        <v>1154</v>
      </c>
    </row>
    <row r="91" spans="1:15" x14ac:dyDescent="0.25">
      <c r="N91">
        <v>201302981298</v>
      </c>
      <c r="O91" t="s">
        <v>27</v>
      </c>
    </row>
    <row r="92" spans="1:15" x14ac:dyDescent="0.25">
      <c r="N92">
        <v>201840761298</v>
      </c>
      <c r="O92" t="s">
        <v>1155</v>
      </c>
    </row>
    <row r="93" spans="1:15" x14ac:dyDescent="0.25">
      <c r="N93">
        <v>208168111298</v>
      </c>
      <c r="O93" t="s">
        <v>51</v>
      </c>
    </row>
    <row r="94" spans="1:15" x14ac:dyDescent="0.25">
      <c r="N94">
        <v>21056781317</v>
      </c>
      <c r="O94" t="s">
        <v>1156</v>
      </c>
    </row>
    <row r="95" spans="1:15" x14ac:dyDescent="0.25">
      <c r="N95">
        <v>213737321298</v>
      </c>
      <c r="O95" t="s">
        <v>1157</v>
      </c>
    </row>
    <row r="96" spans="1:15" x14ac:dyDescent="0.25">
      <c r="N96">
        <v>214015271298</v>
      </c>
      <c r="O96" t="s">
        <v>1158</v>
      </c>
    </row>
    <row r="97" spans="14:15" x14ac:dyDescent="0.25">
      <c r="N97">
        <v>21444181318</v>
      </c>
      <c r="O97" t="s">
        <v>104</v>
      </c>
    </row>
    <row r="98" spans="14:15" x14ac:dyDescent="0.25">
      <c r="N98">
        <v>214777711298</v>
      </c>
      <c r="O98" t="s">
        <v>1159</v>
      </c>
    </row>
    <row r="99" spans="14:15" x14ac:dyDescent="0.25">
      <c r="N99">
        <v>214777711317</v>
      </c>
      <c r="O99" t="s">
        <v>1159</v>
      </c>
    </row>
    <row r="100" spans="14:15" x14ac:dyDescent="0.25">
      <c r="N100">
        <v>215051871316</v>
      </c>
      <c r="O100" t="s">
        <v>1160</v>
      </c>
    </row>
    <row r="101" spans="14:15" x14ac:dyDescent="0.25">
      <c r="N101">
        <v>21571611316</v>
      </c>
      <c r="O101" t="s">
        <v>59</v>
      </c>
    </row>
    <row r="102" spans="14:15" x14ac:dyDescent="0.25">
      <c r="N102">
        <v>21571611317</v>
      </c>
      <c r="O102" t="s">
        <v>59</v>
      </c>
    </row>
    <row r="103" spans="14:15" x14ac:dyDescent="0.25">
      <c r="N103">
        <v>21883521298</v>
      </c>
      <c r="O103" t="s">
        <v>41</v>
      </c>
    </row>
    <row r="104" spans="14:15" x14ac:dyDescent="0.25">
      <c r="N104">
        <v>21883521317</v>
      </c>
      <c r="O104" t="s">
        <v>41</v>
      </c>
    </row>
    <row r="105" spans="14:15" x14ac:dyDescent="0.25">
      <c r="N105">
        <v>219735461317</v>
      </c>
      <c r="O105" t="s">
        <v>1161</v>
      </c>
    </row>
    <row r="106" spans="14:15" x14ac:dyDescent="0.25">
      <c r="N106">
        <v>22009761298</v>
      </c>
      <c r="O106" t="s">
        <v>1162</v>
      </c>
    </row>
    <row r="107" spans="14:15" x14ac:dyDescent="0.25">
      <c r="N107">
        <v>22011011298</v>
      </c>
      <c r="O107" t="s">
        <v>1163</v>
      </c>
    </row>
    <row r="108" spans="14:15" x14ac:dyDescent="0.25">
      <c r="N108">
        <v>22011011316</v>
      </c>
      <c r="O108" t="s">
        <v>1163</v>
      </c>
    </row>
    <row r="109" spans="14:15" x14ac:dyDescent="0.25">
      <c r="N109">
        <v>22011011317</v>
      </c>
      <c r="O109" t="s">
        <v>1163</v>
      </c>
    </row>
    <row r="110" spans="14:15" x14ac:dyDescent="0.25">
      <c r="N110">
        <v>22011011318</v>
      </c>
      <c r="O110" t="s">
        <v>1163</v>
      </c>
    </row>
    <row r="111" spans="14:15" x14ac:dyDescent="0.25">
      <c r="N111">
        <v>221048891298</v>
      </c>
      <c r="O111" t="s">
        <v>1164</v>
      </c>
    </row>
    <row r="112" spans="14:15" x14ac:dyDescent="0.25">
      <c r="N112">
        <v>221551791298</v>
      </c>
      <c r="O112" t="s">
        <v>1165</v>
      </c>
    </row>
    <row r="113" spans="14:15" x14ac:dyDescent="0.25">
      <c r="N113">
        <v>223315861298</v>
      </c>
      <c r="O113" t="s">
        <v>383</v>
      </c>
    </row>
    <row r="114" spans="14:15" x14ac:dyDescent="0.25">
      <c r="N114">
        <v>223315861317</v>
      </c>
      <c r="O114" t="s">
        <v>383</v>
      </c>
    </row>
    <row r="115" spans="14:15" x14ac:dyDescent="0.25">
      <c r="N115">
        <v>224247611298</v>
      </c>
      <c r="O115" t="s">
        <v>1166</v>
      </c>
    </row>
    <row r="116" spans="14:15" x14ac:dyDescent="0.25">
      <c r="N116">
        <v>228133101298</v>
      </c>
      <c r="O116" t="s">
        <v>1167</v>
      </c>
    </row>
    <row r="117" spans="14:15" x14ac:dyDescent="0.25">
      <c r="N117">
        <v>231515511298</v>
      </c>
      <c r="O117" t="s">
        <v>1168</v>
      </c>
    </row>
    <row r="118" spans="14:15" x14ac:dyDescent="0.25">
      <c r="N118">
        <v>231515511316</v>
      </c>
      <c r="O118" t="s">
        <v>1168</v>
      </c>
    </row>
    <row r="119" spans="14:15" x14ac:dyDescent="0.25">
      <c r="N119">
        <v>231654211298</v>
      </c>
      <c r="O119" t="s">
        <v>385</v>
      </c>
    </row>
    <row r="120" spans="14:15" x14ac:dyDescent="0.25">
      <c r="N120">
        <v>231654211317</v>
      </c>
      <c r="O120" t="s">
        <v>385</v>
      </c>
    </row>
    <row r="121" spans="14:15" x14ac:dyDescent="0.25">
      <c r="N121">
        <v>231654211318</v>
      </c>
      <c r="O121" t="s">
        <v>385</v>
      </c>
    </row>
    <row r="122" spans="14:15" x14ac:dyDescent="0.25">
      <c r="N122">
        <v>231841721298</v>
      </c>
      <c r="O122" t="s">
        <v>1169</v>
      </c>
    </row>
    <row r="123" spans="14:15" x14ac:dyDescent="0.25">
      <c r="N123">
        <v>231841721316</v>
      </c>
      <c r="O123" t="s">
        <v>1169</v>
      </c>
    </row>
    <row r="124" spans="14:15" x14ac:dyDescent="0.25">
      <c r="N124">
        <v>231841721317</v>
      </c>
      <c r="O124" t="s">
        <v>1169</v>
      </c>
    </row>
    <row r="125" spans="14:15" x14ac:dyDescent="0.25">
      <c r="N125">
        <v>231841721318</v>
      </c>
      <c r="O125" t="s">
        <v>1169</v>
      </c>
    </row>
    <row r="126" spans="14:15" x14ac:dyDescent="0.25">
      <c r="N126">
        <v>234618801298</v>
      </c>
      <c r="O126" t="s">
        <v>1170</v>
      </c>
    </row>
    <row r="127" spans="14:15" x14ac:dyDescent="0.25">
      <c r="N127">
        <v>234618801316</v>
      </c>
      <c r="O127" t="s">
        <v>1170</v>
      </c>
    </row>
    <row r="128" spans="14:15" x14ac:dyDescent="0.25">
      <c r="N128">
        <v>234618801317</v>
      </c>
      <c r="O128" t="s">
        <v>1170</v>
      </c>
    </row>
    <row r="129" spans="14:15" x14ac:dyDescent="0.25">
      <c r="N129">
        <v>234908241298</v>
      </c>
      <c r="O129" t="s">
        <v>1171</v>
      </c>
    </row>
    <row r="130" spans="14:15" x14ac:dyDescent="0.25">
      <c r="N130">
        <v>234908241316</v>
      </c>
      <c r="O130" t="s">
        <v>1171</v>
      </c>
    </row>
    <row r="131" spans="14:15" x14ac:dyDescent="0.25">
      <c r="N131">
        <v>234908241318</v>
      </c>
      <c r="O131" t="s">
        <v>1171</v>
      </c>
    </row>
    <row r="132" spans="14:15" x14ac:dyDescent="0.25">
      <c r="N132">
        <v>237607721298</v>
      </c>
      <c r="O132" t="s">
        <v>1172</v>
      </c>
    </row>
    <row r="133" spans="14:15" x14ac:dyDescent="0.25">
      <c r="N133">
        <v>237607721318</v>
      </c>
      <c r="O133" t="s">
        <v>1172</v>
      </c>
    </row>
    <row r="134" spans="14:15" x14ac:dyDescent="0.25">
      <c r="N134">
        <v>240078561316</v>
      </c>
      <c r="O134" t="s">
        <v>1173</v>
      </c>
    </row>
    <row r="135" spans="14:15" x14ac:dyDescent="0.25">
      <c r="N135">
        <v>240636851298</v>
      </c>
      <c r="O135" t="s">
        <v>14</v>
      </c>
    </row>
    <row r="136" spans="14:15" x14ac:dyDescent="0.25">
      <c r="N136">
        <v>245273131317</v>
      </c>
      <c r="O136" t="s">
        <v>1174</v>
      </c>
    </row>
    <row r="137" spans="14:15" x14ac:dyDescent="0.25">
      <c r="N137">
        <v>25683211317</v>
      </c>
      <c r="O137" t="s">
        <v>1175</v>
      </c>
    </row>
    <row r="138" spans="14:15" x14ac:dyDescent="0.25">
      <c r="N138">
        <v>26325291298</v>
      </c>
      <c r="O138" t="s">
        <v>1176</v>
      </c>
    </row>
    <row r="139" spans="14:15" x14ac:dyDescent="0.25">
      <c r="N139">
        <v>26569811317</v>
      </c>
      <c r="O139" t="s">
        <v>1177</v>
      </c>
    </row>
    <row r="140" spans="14:15" x14ac:dyDescent="0.25">
      <c r="N140">
        <v>265820921318</v>
      </c>
      <c r="O140" t="s">
        <v>106</v>
      </c>
    </row>
    <row r="141" spans="14:15" x14ac:dyDescent="0.25">
      <c r="N141">
        <v>266288041317</v>
      </c>
      <c r="O141" t="s">
        <v>1178</v>
      </c>
    </row>
    <row r="142" spans="14:15" x14ac:dyDescent="0.25">
      <c r="N142">
        <v>266350991318</v>
      </c>
      <c r="O142" t="s">
        <v>101</v>
      </c>
    </row>
    <row r="143" spans="14:15" x14ac:dyDescent="0.25">
      <c r="N143">
        <v>26644681298</v>
      </c>
      <c r="O143" t="s">
        <v>384</v>
      </c>
    </row>
    <row r="144" spans="14:15" x14ac:dyDescent="0.25">
      <c r="N144">
        <v>267769321317</v>
      </c>
      <c r="O144" t="s">
        <v>89</v>
      </c>
    </row>
    <row r="145" spans="14:15" x14ac:dyDescent="0.25">
      <c r="N145">
        <v>267897751298</v>
      </c>
      <c r="O145" t="s">
        <v>1179</v>
      </c>
    </row>
    <row r="146" spans="14:15" x14ac:dyDescent="0.25">
      <c r="N146">
        <v>270739771317</v>
      </c>
      <c r="O146" t="s">
        <v>1180</v>
      </c>
    </row>
    <row r="147" spans="14:15" x14ac:dyDescent="0.25">
      <c r="N147">
        <v>270878501316</v>
      </c>
      <c r="O147" t="s">
        <v>65</v>
      </c>
    </row>
    <row r="148" spans="14:15" x14ac:dyDescent="0.25">
      <c r="N148">
        <v>273750281298</v>
      </c>
      <c r="O148" t="s">
        <v>1181</v>
      </c>
    </row>
    <row r="149" spans="14:15" x14ac:dyDescent="0.25">
      <c r="N149">
        <v>273796091318</v>
      </c>
      <c r="O149" t="s">
        <v>1182</v>
      </c>
    </row>
    <row r="150" spans="14:15" x14ac:dyDescent="0.25">
      <c r="N150">
        <v>27593761298</v>
      </c>
      <c r="O150" t="s">
        <v>382</v>
      </c>
    </row>
    <row r="151" spans="14:15" x14ac:dyDescent="0.25">
      <c r="N151">
        <v>276303361318</v>
      </c>
      <c r="O151" t="s">
        <v>1183</v>
      </c>
    </row>
    <row r="152" spans="14:15" x14ac:dyDescent="0.25">
      <c r="N152">
        <v>276470361317</v>
      </c>
      <c r="O152" t="s">
        <v>90</v>
      </c>
    </row>
    <row r="153" spans="14:15" x14ac:dyDescent="0.25">
      <c r="N153">
        <v>277368021298</v>
      </c>
      <c r="O153" t="s">
        <v>1184</v>
      </c>
    </row>
    <row r="154" spans="14:15" x14ac:dyDescent="0.25">
      <c r="N154">
        <v>27910751298</v>
      </c>
      <c r="O154" t="s">
        <v>1185</v>
      </c>
    </row>
    <row r="155" spans="14:15" x14ac:dyDescent="0.25">
      <c r="N155">
        <v>27972121298</v>
      </c>
      <c r="O155" t="s">
        <v>1186</v>
      </c>
    </row>
    <row r="156" spans="14:15" x14ac:dyDescent="0.25">
      <c r="N156">
        <v>27972121316</v>
      </c>
      <c r="O156" t="s">
        <v>1186</v>
      </c>
    </row>
    <row r="157" spans="14:15" x14ac:dyDescent="0.25">
      <c r="N157">
        <v>27972121317</v>
      </c>
      <c r="O157" t="s">
        <v>1186</v>
      </c>
    </row>
    <row r="158" spans="14:15" x14ac:dyDescent="0.25">
      <c r="N158">
        <v>27972121318</v>
      </c>
      <c r="O158" t="s">
        <v>1186</v>
      </c>
    </row>
    <row r="159" spans="14:15" x14ac:dyDescent="0.25">
      <c r="N159">
        <v>27972271298</v>
      </c>
      <c r="O159" t="s">
        <v>1187</v>
      </c>
    </row>
    <row r="160" spans="14:15" x14ac:dyDescent="0.25">
      <c r="N160">
        <v>27972271318</v>
      </c>
      <c r="O160" t="s">
        <v>1187</v>
      </c>
    </row>
    <row r="161" spans="14:15" x14ac:dyDescent="0.25">
      <c r="N161">
        <v>280466911318</v>
      </c>
      <c r="O161" t="s">
        <v>100</v>
      </c>
    </row>
    <row r="162" spans="14:15" x14ac:dyDescent="0.25">
      <c r="N162">
        <v>281478961298</v>
      </c>
      <c r="O162" t="s">
        <v>379</v>
      </c>
    </row>
    <row r="163" spans="14:15" x14ac:dyDescent="0.25">
      <c r="N163">
        <v>283767091298</v>
      </c>
      <c r="O163" t="s">
        <v>378</v>
      </c>
    </row>
    <row r="164" spans="14:15" x14ac:dyDescent="0.25">
      <c r="N164">
        <v>28649931298</v>
      </c>
      <c r="O164" t="s">
        <v>29</v>
      </c>
    </row>
    <row r="165" spans="14:15" x14ac:dyDescent="0.25">
      <c r="N165">
        <v>28649931317</v>
      </c>
      <c r="O165" t="s">
        <v>29</v>
      </c>
    </row>
    <row r="166" spans="14:15" x14ac:dyDescent="0.25">
      <c r="N166">
        <v>28649931318</v>
      </c>
      <c r="O166" t="s">
        <v>29</v>
      </c>
    </row>
    <row r="167" spans="14:15" x14ac:dyDescent="0.25">
      <c r="N167">
        <v>286739851298</v>
      </c>
      <c r="O167" t="s">
        <v>1188</v>
      </c>
    </row>
    <row r="168" spans="14:15" x14ac:dyDescent="0.25">
      <c r="N168">
        <v>28865261298</v>
      </c>
      <c r="O168" t="s">
        <v>1189</v>
      </c>
    </row>
    <row r="169" spans="14:15" x14ac:dyDescent="0.25">
      <c r="N169">
        <v>28865261316</v>
      </c>
      <c r="O169" t="s">
        <v>1189</v>
      </c>
    </row>
    <row r="170" spans="14:15" x14ac:dyDescent="0.25">
      <c r="N170">
        <v>28865261317</v>
      </c>
      <c r="O170" t="s">
        <v>1189</v>
      </c>
    </row>
    <row r="171" spans="14:15" x14ac:dyDescent="0.25">
      <c r="N171">
        <v>28865261318</v>
      </c>
      <c r="O171" t="s">
        <v>1189</v>
      </c>
    </row>
    <row r="172" spans="14:15" x14ac:dyDescent="0.25">
      <c r="N172">
        <v>288833721298</v>
      </c>
      <c r="O172" t="s">
        <v>48</v>
      </c>
    </row>
    <row r="173" spans="14:15" x14ac:dyDescent="0.25">
      <c r="N173">
        <v>29230031317</v>
      </c>
      <c r="O173" t="s">
        <v>1190</v>
      </c>
    </row>
    <row r="174" spans="14:15" x14ac:dyDescent="0.25">
      <c r="N174">
        <v>294986651298</v>
      </c>
      <c r="O174" t="s">
        <v>1191</v>
      </c>
    </row>
    <row r="175" spans="14:15" x14ac:dyDescent="0.25">
      <c r="N175">
        <v>295389181298</v>
      </c>
      <c r="O175" t="s">
        <v>30</v>
      </c>
    </row>
    <row r="176" spans="14:15" x14ac:dyDescent="0.25">
      <c r="N176">
        <v>296291611298</v>
      </c>
      <c r="O176" t="s">
        <v>103</v>
      </c>
    </row>
    <row r="177" spans="14:15" x14ac:dyDescent="0.25">
      <c r="N177">
        <v>296291611318</v>
      </c>
      <c r="O177" t="s">
        <v>103</v>
      </c>
    </row>
    <row r="178" spans="14:15" x14ac:dyDescent="0.25">
      <c r="N178">
        <v>298633611298</v>
      </c>
      <c r="O178" t="s">
        <v>1192</v>
      </c>
    </row>
    <row r="179" spans="14:15" x14ac:dyDescent="0.25">
      <c r="N179">
        <v>30062081298</v>
      </c>
      <c r="O179" t="s">
        <v>1193</v>
      </c>
    </row>
    <row r="180" spans="14:15" x14ac:dyDescent="0.25">
      <c r="N180">
        <v>30200881298</v>
      </c>
      <c r="O180" t="s">
        <v>1194</v>
      </c>
    </row>
    <row r="181" spans="14:15" x14ac:dyDescent="0.25">
      <c r="N181">
        <v>306432271298</v>
      </c>
      <c r="O181" t="s">
        <v>1195</v>
      </c>
    </row>
    <row r="182" spans="14:15" x14ac:dyDescent="0.25">
      <c r="N182">
        <v>307641651317</v>
      </c>
      <c r="O182" t="s">
        <v>1196</v>
      </c>
    </row>
    <row r="183" spans="14:15" x14ac:dyDescent="0.25">
      <c r="N183">
        <v>308511001298</v>
      </c>
      <c r="O183" t="s">
        <v>1197</v>
      </c>
    </row>
    <row r="184" spans="14:15" x14ac:dyDescent="0.25">
      <c r="N184">
        <v>30980521298</v>
      </c>
      <c r="O184" t="s">
        <v>1198</v>
      </c>
    </row>
    <row r="185" spans="14:15" x14ac:dyDescent="0.25">
      <c r="N185">
        <v>310946781317</v>
      </c>
      <c r="O185" t="s">
        <v>1199</v>
      </c>
    </row>
    <row r="186" spans="14:15" x14ac:dyDescent="0.25">
      <c r="N186">
        <v>311119571316</v>
      </c>
      <c r="O186" t="s">
        <v>70</v>
      </c>
    </row>
    <row r="187" spans="14:15" x14ac:dyDescent="0.25">
      <c r="N187">
        <v>313112931317</v>
      </c>
      <c r="O187" t="s">
        <v>1200</v>
      </c>
    </row>
    <row r="188" spans="14:15" x14ac:dyDescent="0.25">
      <c r="N188">
        <v>32036841318</v>
      </c>
      <c r="O188" t="s">
        <v>1201</v>
      </c>
    </row>
    <row r="189" spans="14:15" x14ac:dyDescent="0.25">
      <c r="N189">
        <v>32485361298</v>
      </c>
      <c r="O189" t="s">
        <v>13</v>
      </c>
    </row>
    <row r="190" spans="14:15" x14ac:dyDescent="0.25">
      <c r="N190">
        <v>32485361316</v>
      </c>
      <c r="O190" t="s">
        <v>13</v>
      </c>
    </row>
    <row r="191" spans="14:15" x14ac:dyDescent="0.25">
      <c r="N191">
        <v>32485361317</v>
      </c>
      <c r="O191" t="s">
        <v>13</v>
      </c>
    </row>
    <row r="192" spans="14:15" x14ac:dyDescent="0.25">
      <c r="N192">
        <v>32485361318</v>
      </c>
      <c r="O192" t="s">
        <v>13</v>
      </c>
    </row>
    <row r="193" spans="14:15" x14ac:dyDescent="0.25">
      <c r="N193">
        <v>32494131317</v>
      </c>
      <c r="O193" t="s">
        <v>1202</v>
      </c>
    </row>
    <row r="194" spans="14:15" x14ac:dyDescent="0.25">
      <c r="N194">
        <v>32559071317</v>
      </c>
      <c r="O194" t="s">
        <v>1203</v>
      </c>
    </row>
    <row r="195" spans="14:15" x14ac:dyDescent="0.25">
      <c r="N195">
        <v>33023901298</v>
      </c>
      <c r="O195" t="s">
        <v>1204</v>
      </c>
    </row>
    <row r="196" spans="14:15" x14ac:dyDescent="0.25">
      <c r="N196">
        <v>33575781298</v>
      </c>
      <c r="O196" t="s">
        <v>1205</v>
      </c>
    </row>
    <row r="197" spans="14:15" x14ac:dyDescent="0.25">
      <c r="N197">
        <v>338318401298</v>
      </c>
      <c r="O197" t="s">
        <v>1206</v>
      </c>
    </row>
    <row r="198" spans="14:15" x14ac:dyDescent="0.25">
      <c r="N198">
        <v>338318401318</v>
      </c>
      <c r="O198" t="s">
        <v>1206</v>
      </c>
    </row>
    <row r="199" spans="14:15" x14ac:dyDescent="0.25">
      <c r="N199">
        <v>342651811298</v>
      </c>
      <c r="O199" t="s">
        <v>1207</v>
      </c>
    </row>
    <row r="200" spans="14:15" x14ac:dyDescent="0.25">
      <c r="N200">
        <v>342651811316</v>
      </c>
      <c r="O200" t="s">
        <v>1207</v>
      </c>
    </row>
    <row r="201" spans="14:15" x14ac:dyDescent="0.25">
      <c r="N201">
        <v>342651811318</v>
      </c>
      <c r="O201" t="s">
        <v>1207</v>
      </c>
    </row>
    <row r="202" spans="14:15" x14ac:dyDescent="0.25">
      <c r="N202">
        <v>346120711316</v>
      </c>
      <c r="O202" t="s">
        <v>1208</v>
      </c>
    </row>
    <row r="203" spans="14:15" x14ac:dyDescent="0.25">
      <c r="N203">
        <v>34818191298</v>
      </c>
      <c r="O203" t="s">
        <v>35</v>
      </c>
    </row>
    <row r="204" spans="14:15" x14ac:dyDescent="0.25">
      <c r="N204">
        <v>34818191317</v>
      </c>
      <c r="O204" t="s">
        <v>35</v>
      </c>
    </row>
    <row r="205" spans="14:15" x14ac:dyDescent="0.25">
      <c r="N205">
        <v>350206391317</v>
      </c>
      <c r="O205" t="s">
        <v>1209</v>
      </c>
    </row>
    <row r="206" spans="14:15" x14ac:dyDescent="0.25">
      <c r="N206">
        <v>35094511298</v>
      </c>
      <c r="O206" t="s">
        <v>1210</v>
      </c>
    </row>
    <row r="207" spans="14:15" x14ac:dyDescent="0.25">
      <c r="N207">
        <v>35094511316</v>
      </c>
      <c r="O207" t="s">
        <v>1210</v>
      </c>
    </row>
    <row r="208" spans="14:15" x14ac:dyDescent="0.25">
      <c r="N208">
        <v>35094511317</v>
      </c>
      <c r="O208" t="s">
        <v>1210</v>
      </c>
    </row>
    <row r="209" spans="14:15" x14ac:dyDescent="0.25">
      <c r="N209">
        <v>35094511318</v>
      </c>
      <c r="O209" t="s">
        <v>1210</v>
      </c>
    </row>
    <row r="210" spans="14:15" x14ac:dyDescent="0.25">
      <c r="N210">
        <v>35579371298</v>
      </c>
      <c r="O210" t="s">
        <v>46</v>
      </c>
    </row>
    <row r="211" spans="14:15" x14ac:dyDescent="0.25">
      <c r="N211">
        <v>359029501298</v>
      </c>
      <c r="O211" t="s">
        <v>1211</v>
      </c>
    </row>
    <row r="212" spans="14:15" x14ac:dyDescent="0.25">
      <c r="N212">
        <v>359029501318</v>
      </c>
      <c r="O212" t="s">
        <v>1211</v>
      </c>
    </row>
    <row r="213" spans="14:15" x14ac:dyDescent="0.25">
      <c r="N213">
        <v>362708021317</v>
      </c>
      <c r="O213" t="s">
        <v>1212</v>
      </c>
    </row>
    <row r="214" spans="14:15" x14ac:dyDescent="0.25">
      <c r="N214">
        <v>362708021318</v>
      </c>
      <c r="O214" t="s">
        <v>1212</v>
      </c>
    </row>
    <row r="215" spans="14:15" x14ac:dyDescent="0.25">
      <c r="N215">
        <v>366353391316</v>
      </c>
      <c r="O215" t="s">
        <v>1213</v>
      </c>
    </row>
    <row r="216" spans="14:15" x14ac:dyDescent="0.25">
      <c r="N216">
        <v>36971061298</v>
      </c>
      <c r="O216" t="s">
        <v>1214</v>
      </c>
    </row>
    <row r="217" spans="14:15" x14ac:dyDescent="0.25">
      <c r="N217">
        <v>36971061316</v>
      </c>
      <c r="O217" t="s">
        <v>1214</v>
      </c>
    </row>
    <row r="218" spans="14:15" x14ac:dyDescent="0.25">
      <c r="N218">
        <v>36971061317</v>
      </c>
      <c r="O218" t="s">
        <v>1214</v>
      </c>
    </row>
    <row r="219" spans="14:15" x14ac:dyDescent="0.25">
      <c r="N219">
        <v>36971061318</v>
      </c>
      <c r="O219" t="s">
        <v>1214</v>
      </c>
    </row>
    <row r="220" spans="14:15" x14ac:dyDescent="0.25">
      <c r="N220">
        <v>38368221298</v>
      </c>
      <c r="O220" t="s">
        <v>1215</v>
      </c>
    </row>
    <row r="221" spans="14:15" x14ac:dyDescent="0.25">
      <c r="N221">
        <v>38442161317</v>
      </c>
      <c r="O221" t="s">
        <v>1216</v>
      </c>
    </row>
    <row r="222" spans="14:15" x14ac:dyDescent="0.25">
      <c r="N222">
        <v>38471341316</v>
      </c>
      <c r="O222" t="s">
        <v>1217</v>
      </c>
    </row>
    <row r="223" spans="14:15" x14ac:dyDescent="0.25">
      <c r="N223">
        <v>38471341317</v>
      </c>
      <c r="O223" t="s">
        <v>1217</v>
      </c>
    </row>
    <row r="224" spans="14:15" x14ac:dyDescent="0.25">
      <c r="N224">
        <v>38471341318</v>
      </c>
      <c r="O224" t="s">
        <v>1217</v>
      </c>
    </row>
    <row r="225" spans="14:15" x14ac:dyDescent="0.25">
      <c r="N225">
        <v>38471941316</v>
      </c>
      <c r="O225" t="s">
        <v>1218</v>
      </c>
    </row>
    <row r="226" spans="14:15" x14ac:dyDescent="0.25">
      <c r="N226">
        <v>38471941317</v>
      </c>
      <c r="O226" t="s">
        <v>1218</v>
      </c>
    </row>
    <row r="227" spans="14:15" x14ac:dyDescent="0.25">
      <c r="N227">
        <v>38471941318</v>
      </c>
      <c r="O227" t="s">
        <v>1218</v>
      </c>
    </row>
    <row r="228" spans="14:15" x14ac:dyDescent="0.25">
      <c r="N228">
        <v>397665091317</v>
      </c>
      <c r="O228" t="s">
        <v>78</v>
      </c>
    </row>
    <row r="229" spans="14:15" x14ac:dyDescent="0.25">
      <c r="N229">
        <v>4041541298</v>
      </c>
      <c r="O229" t="s">
        <v>1219</v>
      </c>
    </row>
    <row r="230" spans="14:15" x14ac:dyDescent="0.25">
      <c r="N230">
        <v>4041541317</v>
      </c>
      <c r="O230" t="s">
        <v>1219</v>
      </c>
    </row>
    <row r="231" spans="14:15" x14ac:dyDescent="0.25">
      <c r="N231">
        <v>4045961298</v>
      </c>
      <c r="O231" t="s">
        <v>1220</v>
      </c>
    </row>
    <row r="232" spans="14:15" x14ac:dyDescent="0.25">
      <c r="N232">
        <v>407197881317</v>
      </c>
      <c r="O232" t="s">
        <v>88</v>
      </c>
    </row>
    <row r="233" spans="14:15" x14ac:dyDescent="0.25">
      <c r="N233">
        <v>407197881318</v>
      </c>
      <c r="O233" t="s">
        <v>88</v>
      </c>
    </row>
    <row r="234" spans="14:15" x14ac:dyDescent="0.25">
      <c r="N234">
        <v>408540661316</v>
      </c>
      <c r="O234" t="s">
        <v>72</v>
      </c>
    </row>
    <row r="235" spans="14:15" x14ac:dyDescent="0.25">
      <c r="N235">
        <v>4150201317</v>
      </c>
      <c r="O235" t="s">
        <v>77</v>
      </c>
    </row>
    <row r="236" spans="14:15" x14ac:dyDescent="0.25">
      <c r="N236">
        <v>418363751298</v>
      </c>
      <c r="O236" t="s">
        <v>19</v>
      </c>
    </row>
    <row r="237" spans="14:15" x14ac:dyDescent="0.25">
      <c r="N237">
        <v>42158751298</v>
      </c>
      <c r="O237" t="s">
        <v>1221</v>
      </c>
    </row>
    <row r="238" spans="14:15" x14ac:dyDescent="0.25">
      <c r="N238">
        <v>42961491298</v>
      </c>
      <c r="O238" t="s">
        <v>1222</v>
      </c>
    </row>
    <row r="239" spans="14:15" x14ac:dyDescent="0.25">
      <c r="N239">
        <v>43134511298</v>
      </c>
      <c r="O239" t="s">
        <v>1223</v>
      </c>
    </row>
    <row r="240" spans="14:15" x14ac:dyDescent="0.25">
      <c r="N240">
        <v>43134511316</v>
      </c>
      <c r="O240" t="s">
        <v>1223</v>
      </c>
    </row>
    <row r="241" spans="14:15" x14ac:dyDescent="0.25">
      <c r="N241">
        <v>43190471316</v>
      </c>
      <c r="O241" t="s">
        <v>1224</v>
      </c>
    </row>
    <row r="242" spans="14:15" x14ac:dyDescent="0.25">
      <c r="N242">
        <v>43591291298</v>
      </c>
      <c r="O242" t="s">
        <v>1225</v>
      </c>
    </row>
    <row r="243" spans="14:15" x14ac:dyDescent="0.25">
      <c r="N243">
        <v>43591291316</v>
      </c>
      <c r="O243" t="s">
        <v>1225</v>
      </c>
    </row>
    <row r="244" spans="14:15" x14ac:dyDescent="0.25">
      <c r="N244">
        <v>43615621298</v>
      </c>
      <c r="O244" t="s">
        <v>1226</v>
      </c>
    </row>
    <row r="245" spans="14:15" x14ac:dyDescent="0.25">
      <c r="N245">
        <v>43858151316</v>
      </c>
      <c r="O245" t="s">
        <v>68</v>
      </c>
    </row>
    <row r="246" spans="14:15" x14ac:dyDescent="0.25">
      <c r="N246">
        <v>4449901298</v>
      </c>
      <c r="O246" t="s">
        <v>380</v>
      </c>
    </row>
    <row r="247" spans="14:15" x14ac:dyDescent="0.25">
      <c r="N247">
        <v>4450901298</v>
      </c>
      <c r="O247" t="s">
        <v>1227</v>
      </c>
    </row>
    <row r="248" spans="14:15" x14ac:dyDescent="0.25">
      <c r="N248">
        <v>4469121298</v>
      </c>
      <c r="O248" t="s">
        <v>1228</v>
      </c>
    </row>
    <row r="249" spans="14:15" x14ac:dyDescent="0.25">
      <c r="N249">
        <v>44725691298</v>
      </c>
      <c r="O249" t="s">
        <v>1229</v>
      </c>
    </row>
    <row r="250" spans="14:15" x14ac:dyDescent="0.25">
      <c r="N250">
        <v>44725791298</v>
      </c>
      <c r="O250" t="s">
        <v>1230</v>
      </c>
    </row>
    <row r="251" spans="14:15" x14ac:dyDescent="0.25">
      <c r="N251">
        <v>45031221298</v>
      </c>
      <c r="O251" t="s">
        <v>1231</v>
      </c>
    </row>
    <row r="252" spans="14:15" x14ac:dyDescent="0.25">
      <c r="N252">
        <v>45054911298</v>
      </c>
      <c r="O252" t="s">
        <v>1232</v>
      </c>
    </row>
    <row r="253" spans="14:15" x14ac:dyDescent="0.25">
      <c r="N253">
        <v>46113211318</v>
      </c>
      <c r="O253" t="s">
        <v>1233</v>
      </c>
    </row>
    <row r="254" spans="14:15" x14ac:dyDescent="0.25">
      <c r="N254">
        <v>4666701298</v>
      </c>
      <c r="O254" t="s">
        <v>381</v>
      </c>
    </row>
    <row r="255" spans="14:15" x14ac:dyDescent="0.25">
      <c r="N255">
        <v>47359161318</v>
      </c>
      <c r="O255" t="s">
        <v>1234</v>
      </c>
    </row>
    <row r="256" spans="14:15" x14ac:dyDescent="0.25">
      <c r="N256">
        <v>4824691298</v>
      </c>
      <c r="O256" t="s">
        <v>1235</v>
      </c>
    </row>
    <row r="257" spans="14:15" x14ac:dyDescent="0.25">
      <c r="N257">
        <v>4860351298</v>
      </c>
      <c r="O257" t="s">
        <v>16</v>
      </c>
    </row>
    <row r="258" spans="14:15" x14ac:dyDescent="0.25">
      <c r="N258">
        <v>4860351317</v>
      </c>
      <c r="O258" t="s">
        <v>16</v>
      </c>
    </row>
    <row r="259" spans="14:15" x14ac:dyDescent="0.25">
      <c r="N259">
        <v>49084161298</v>
      </c>
      <c r="O259" t="s">
        <v>1236</v>
      </c>
    </row>
    <row r="260" spans="14:15" x14ac:dyDescent="0.25">
      <c r="N260">
        <v>49292621298</v>
      </c>
      <c r="O260" t="s">
        <v>1237</v>
      </c>
    </row>
    <row r="261" spans="14:15" x14ac:dyDescent="0.25">
      <c r="N261">
        <v>50202081298</v>
      </c>
      <c r="O261" t="s">
        <v>1238</v>
      </c>
    </row>
    <row r="262" spans="14:15" x14ac:dyDescent="0.25">
      <c r="N262">
        <v>50202081316</v>
      </c>
      <c r="O262" t="s">
        <v>1238</v>
      </c>
    </row>
    <row r="263" spans="14:15" x14ac:dyDescent="0.25">
      <c r="N263">
        <v>50202081317</v>
      </c>
      <c r="O263" t="s">
        <v>1238</v>
      </c>
    </row>
    <row r="264" spans="14:15" x14ac:dyDescent="0.25">
      <c r="N264">
        <v>50202081318</v>
      </c>
      <c r="O264" t="s">
        <v>1238</v>
      </c>
    </row>
    <row r="265" spans="14:15" x14ac:dyDescent="0.25">
      <c r="N265">
        <v>50342621298</v>
      </c>
      <c r="O265" t="s">
        <v>18</v>
      </c>
    </row>
    <row r="266" spans="14:15" x14ac:dyDescent="0.25">
      <c r="N266">
        <v>50867141298</v>
      </c>
      <c r="O266" t="s">
        <v>1239</v>
      </c>
    </row>
    <row r="267" spans="14:15" x14ac:dyDescent="0.25">
      <c r="N267">
        <v>51003211298</v>
      </c>
      <c r="O267" t="s">
        <v>1240</v>
      </c>
    </row>
    <row r="268" spans="14:15" x14ac:dyDescent="0.25">
      <c r="N268">
        <v>51009531298</v>
      </c>
      <c r="O268" t="s">
        <v>1241</v>
      </c>
    </row>
    <row r="269" spans="14:15" x14ac:dyDescent="0.25">
      <c r="N269">
        <v>5108051298</v>
      </c>
      <c r="O269" t="s">
        <v>34</v>
      </c>
    </row>
    <row r="270" spans="14:15" x14ac:dyDescent="0.25">
      <c r="N270">
        <v>5108051316</v>
      </c>
      <c r="O270" t="s">
        <v>34</v>
      </c>
    </row>
    <row r="271" spans="14:15" x14ac:dyDescent="0.25">
      <c r="N271">
        <v>5108051318</v>
      </c>
      <c r="O271" t="s">
        <v>34</v>
      </c>
    </row>
    <row r="272" spans="14:15" x14ac:dyDescent="0.25">
      <c r="N272">
        <v>5113881298</v>
      </c>
      <c r="O272" t="s">
        <v>1242</v>
      </c>
    </row>
    <row r="273" spans="14:15" x14ac:dyDescent="0.25">
      <c r="N273">
        <v>51227951298</v>
      </c>
      <c r="O273" t="s">
        <v>1243</v>
      </c>
    </row>
    <row r="274" spans="14:15" x14ac:dyDescent="0.25">
      <c r="N274">
        <v>51373141298</v>
      </c>
      <c r="O274" t="s">
        <v>17</v>
      </c>
    </row>
    <row r="275" spans="14:15" x14ac:dyDescent="0.25">
      <c r="N275">
        <v>51375541298</v>
      </c>
      <c r="O275" t="s">
        <v>45</v>
      </c>
    </row>
    <row r="276" spans="14:15" x14ac:dyDescent="0.25">
      <c r="N276">
        <v>51376661298</v>
      </c>
      <c r="O276" t="s">
        <v>20</v>
      </c>
    </row>
    <row r="277" spans="14:15" x14ac:dyDescent="0.25">
      <c r="N277">
        <v>51381431298</v>
      </c>
      <c r="O277" t="s">
        <v>19</v>
      </c>
    </row>
    <row r="278" spans="14:15" x14ac:dyDescent="0.25">
      <c r="N278">
        <v>51382671298</v>
      </c>
      <c r="O278" t="s">
        <v>47</v>
      </c>
    </row>
    <row r="279" spans="14:15" x14ac:dyDescent="0.25">
      <c r="N279">
        <v>51383911298</v>
      </c>
      <c r="O279" t="s">
        <v>26</v>
      </c>
    </row>
    <row r="280" spans="14:15" x14ac:dyDescent="0.25">
      <c r="N280">
        <v>51386741298</v>
      </c>
      <c r="O280" t="s">
        <v>1244</v>
      </c>
    </row>
    <row r="281" spans="14:15" x14ac:dyDescent="0.25">
      <c r="N281">
        <v>51388151316</v>
      </c>
      <c r="O281" t="s">
        <v>52</v>
      </c>
    </row>
    <row r="282" spans="14:15" x14ac:dyDescent="0.25">
      <c r="N282">
        <v>51389061316</v>
      </c>
      <c r="O282" t="s">
        <v>73</v>
      </c>
    </row>
    <row r="283" spans="14:15" x14ac:dyDescent="0.25">
      <c r="N283">
        <v>51391841298</v>
      </c>
      <c r="O283" t="s">
        <v>60</v>
      </c>
    </row>
    <row r="284" spans="14:15" x14ac:dyDescent="0.25">
      <c r="N284">
        <v>51391841316</v>
      </c>
      <c r="O284" t="s">
        <v>60</v>
      </c>
    </row>
    <row r="285" spans="14:15" x14ac:dyDescent="0.25">
      <c r="N285">
        <v>51394381316</v>
      </c>
      <c r="O285" t="s">
        <v>58</v>
      </c>
    </row>
    <row r="286" spans="14:15" x14ac:dyDescent="0.25">
      <c r="N286">
        <v>51395511316</v>
      </c>
      <c r="O286" t="s">
        <v>1245</v>
      </c>
    </row>
    <row r="287" spans="14:15" x14ac:dyDescent="0.25">
      <c r="N287">
        <v>51398391318</v>
      </c>
      <c r="O287" t="s">
        <v>95</v>
      </c>
    </row>
    <row r="288" spans="14:15" x14ac:dyDescent="0.25">
      <c r="N288">
        <v>51399711318</v>
      </c>
      <c r="O288" t="s">
        <v>102</v>
      </c>
    </row>
    <row r="289" spans="14:15" x14ac:dyDescent="0.25">
      <c r="N289">
        <v>51400481318</v>
      </c>
      <c r="O289" t="s">
        <v>107</v>
      </c>
    </row>
    <row r="290" spans="14:15" x14ac:dyDescent="0.25">
      <c r="N290">
        <v>51401221318</v>
      </c>
      <c r="O290" t="s">
        <v>98</v>
      </c>
    </row>
    <row r="291" spans="14:15" x14ac:dyDescent="0.25">
      <c r="N291">
        <v>51404491318</v>
      </c>
      <c r="O291" t="s">
        <v>1246</v>
      </c>
    </row>
    <row r="292" spans="14:15" x14ac:dyDescent="0.25">
      <c r="N292">
        <v>51405381318</v>
      </c>
      <c r="O292" t="s">
        <v>1247</v>
      </c>
    </row>
    <row r="293" spans="14:15" x14ac:dyDescent="0.25">
      <c r="N293">
        <v>51407661318</v>
      </c>
      <c r="O293" t="s">
        <v>1248</v>
      </c>
    </row>
    <row r="294" spans="14:15" x14ac:dyDescent="0.25">
      <c r="N294">
        <v>51433621298</v>
      </c>
      <c r="O294" t="s">
        <v>1249</v>
      </c>
    </row>
    <row r="295" spans="14:15" x14ac:dyDescent="0.25">
      <c r="N295">
        <v>51433621316</v>
      </c>
      <c r="O295" t="s">
        <v>1249</v>
      </c>
    </row>
    <row r="296" spans="14:15" x14ac:dyDescent="0.25">
      <c r="N296">
        <v>51433621318</v>
      </c>
      <c r="O296" t="s">
        <v>1249</v>
      </c>
    </row>
    <row r="297" spans="14:15" x14ac:dyDescent="0.25">
      <c r="N297">
        <v>5201341317</v>
      </c>
      <c r="O297" t="s">
        <v>1250</v>
      </c>
    </row>
    <row r="298" spans="14:15" x14ac:dyDescent="0.25">
      <c r="N298">
        <v>5201621317</v>
      </c>
      <c r="O298" t="s">
        <v>1251</v>
      </c>
    </row>
    <row r="299" spans="14:15" x14ac:dyDescent="0.25">
      <c r="N299">
        <v>5201651317</v>
      </c>
      <c r="O299" t="s">
        <v>85</v>
      </c>
    </row>
    <row r="300" spans="14:15" x14ac:dyDescent="0.25">
      <c r="N300">
        <v>5201681317</v>
      </c>
      <c r="O300" t="s">
        <v>76</v>
      </c>
    </row>
    <row r="301" spans="14:15" x14ac:dyDescent="0.25">
      <c r="N301">
        <v>5201791317</v>
      </c>
      <c r="O301" t="s">
        <v>86</v>
      </c>
    </row>
    <row r="302" spans="14:15" x14ac:dyDescent="0.25">
      <c r="N302">
        <v>5201831317</v>
      </c>
      <c r="O302" t="s">
        <v>93</v>
      </c>
    </row>
    <row r="303" spans="14:15" x14ac:dyDescent="0.25">
      <c r="N303">
        <v>5201871317</v>
      </c>
      <c r="O303" t="s">
        <v>84</v>
      </c>
    </row>
    <row r="304" spans="14:15" x14ac:dyDescent="0.25">
      <c r="N304">
        <v>5201921317</v>
      </c>
      <c r="O304" t="s">
        <v>81</v>
      </c>
    </row>
    <row r="305" spans="14:15" x14ac:dyDescent="0.25">
      <c r="N305">
        <v>5201981298</v>
      </c>
      <c r="O305" t="s">
        <v>82</v>
      </c>
    </row>
    <row r="306" spans="14:15" x14ac:dyDescent="0.25">
      <c r="N306">
        <v>5201981317</v>
      </c>
      <c r="O306" t="s">
        <v>82</v>
      </c>
    </row>
    <row r="307" spans="14:15" x14ac:dyDescent="0.25">
      <c r="N307">
        <v>5201981318</v>
      </c>
      <c r="O307" t="s">
        <v>82</v>
      </c>
    </row>
    <row r="308" spans="14:15" x14ac:dyDescent="0.25">
      <c r="N308">
        <v>5202151317</v>
      </c>
      <c r="O308" t="s">
        <v>1252</v>
      </c>
    </row>
    <row r="309" spans="14:15" x14ac:dyDescent="0.25">
      <c r="N309">
        <v>5207461317</v>
      </c>
      <c r="O309" t="s">
        <v>1253</v>
      </c>
    </row>
    <row r="310" spans="14:15" x14ac:dyDescent="0.25">
      <c r="N310">
        <v>52213951298</v>
      </c>
      <c r="O310" t="s">
        <v>1254</v>
      </c>
    </row>
    <row r="311" spans="14:15" x14ac:dyDescent="0.25">
      <c r="N311">
        <v>52521321318</v>
      </c>
      <c r="O311" t="s">
        <v>1255</v>
      </c>
    </row>
    <row r="312" spans="14:15" x14ac:dyDescent="0.25">
      <c r="N312">
        <v>52677371298</v>
      </c>
      <c r="O312" t="s">
        <v>1256</v>
      </c>
    </row>
    <row r="313" spans="14:15" x14ac:dyDescent="0.25">
      <c r="N313">
        <v>53572051318</v>
      </c>
      <c r="O313" t="s">
        <v>1257</v>
      </c>
    </row>
    <row r="314" spans="14:15" x14ac:dyDescent="0.25">
      <c r="N314">
        <v>53793741316</v>
      </c>
      <c r="O314" t="s">
        <v>1258</v>
      </c>
    </row>
    <row r="315" spans="14:15" x14ac:dyDescent="0.25">
      <c r="N315">
        <v>53947761318</v>
      </c>
      <c r="O315" t="s">
        <v>1259</v>
      </c>
    </row>
    <row r="316" spans="14:15" x14ac:dyDescent="0.25">
      <c r="N316">
        <v>5417971298</v>
      </c>
      <c r="O316" t="s">
        <v>1260</v>
      </c>
    </row>
    <row r="317" spans="14:15" x14ac:dyDescent="0.25">
      <c r="N317">
        <v>5417971316</v>
      </c>
      <c r="O317" t="s">
        <v>1260</v>
      </c>
    </row>
    <row r="318" spans="14:15" x14ac:dyDescent="0.25">
      <c r="N318">
        <v>5417971317</v>
      </c>
      <c r="O318" t="s">
        <v>1260</v>
      </c>
    </row>
    <row r="319" spans="14:15" x14ac:dyDescent="0.25">
      <c r="N319">
        <v>5417971318</v>
      </c>
      <c r="O319" t="s">
        <v>1260</v>
      </c>
    </row>
    <row r="320" spans="14:15" x14ac:dyDescent="0.25">
      <c r="N320">
        <v>54355231318</v>
      </c>
      <c r="O320" t="s">
        <v>1261</v>
      </c>
    </row>
    <row r="321" spans="14:15" x14ac:dyDescent="0.25">
      <c r="N321">
        <v>54726941316</v>
      </c>
      <c r="O321" t="s">
        <v>1262</v>
      </c>
    </row>
    <row r="322" spans="14:15" x14ac:dyDescent="0.25">
      <c r="N322">
        <v>5524241298</v>
      </c>
      <c r="O322" t="s">
        <v>1263</v>
      </c>
    </row>
    <row r="323" spans="14:15" x14ac:dyDescent="0.25">
      <c r="N323">
        <v>5539161317</v>
      </c>
      <c r="O323" t="s">
        <v>91</v>
      </c>
    </row>
    <row r="324" spans="14:15" x14ac:dyDescent="0.25">
      <c r="N324">
        <v>55954601316</v>
      </c>
      <c r="O324" t="s">
        <v>1264</v>
      </c>
    </row>
    <row r="325" spans="14:15" x14ac:dyDescent="0.25">
      <c r="N325">
        <v>56071461298</v>
      </c>
      <c r="O325" t="s">
        <v>1265</v>
      </c>
    </row>
    <row r="326" spans="14:15" x14ac:dyDescent="0.25">
      <c r="N326">
        <v>56115641298</v>
      </c>
      <c r="O326" t="s">
        <v>1266</v>
      </c>
    </row>
    <row r="327" spans="14:15" x14ac:dyDescent="0.25">
      <c r="N327">
        <v>56115641318</v>
      </c>
      <c r="O327" t="s">
        <v>1266</v>
      </c>
    </row>
    <row r="328" spans="14:15" x14ac:dyDescent="0.25">
      <c r="N328">
        <v>5715291298</v>
      </c>
      <c r="O328" t="s">
        <v>1267</v>
      </c>
    </row>
    <row r="329" spans="14:15" x14ac:dyDescent="0.25">
      <c r="N329">
        <v>5715291317</v>
      </c>
      <c r="O329" t="s">
        <v>1267</v>
      </c>
    </row>
    <row r="330" spans="14:15" x14ac:dyDescent="0.25">
      <c r="N330">
        <v>57457321318</v>
      </c>
      <c r="O330" t="s">
        <v>1268</v>
      </c>
    </row>
    <row r="331" spans="14:15" x14ac:dyDescent="0.25">
      <c r="N331">
        <v>5748691317</v>
      </c>
      <c r="O331" t="s">
        <v>1269</v>
      </c>
    </row>
    <row r="332" spans="14:15" x14ac:dyDescent="0.25">
      <c r="N332">
        <v>5751391317</v>
      </c>
      <c r="O332" t="s">
        <v>1270</v>
      </c>
    </row>
    <row r="333" spans="14:15" x14ac:dyDescent="0.25">
      <c r="N333">
        <v>58802511298</v>
      </c>
      <c r="O333" t="s">
        <v>1271</v>
      </c>
    </row>
    <row r="334" spans="14:15" x14ac:dyDescent="0.25">
      <c r="N334">
        <v>59052181298</v>
      </c>
      <c r="O334" t="s">
        <v>1272</v>
      </c>
    </row>
    <row r="335" spans="14:15" x14ac:dyDescent="0.25">
      <c r="N335">
        <v>59052181316</v>
      </c>
      <c r="O335" t="s">
        <v>1272</v>
      </c>
    </row>
    <row r="336" spans="14:15" x14ac:dyDescent="0.25">
      <c r="N336">
        <v>59052181317</v>
      </c>
      <c r="O336" t="s">
        <v>1272</v>
      </c>
    </row>
    <row r="337" spans="14:15" x14ac:dyDescent="0.25">
      <c r="N337">
        <v>59052181318</v>
      </c>
      <c r="O337" t="s">
        <v>1272</v>
      </c>
    </row>
    <row r="338" spans="14:15" x14ac:dyDescent="0.25">
      <c r="N338">
        <v>6041911317</v>
      </c>
      <c r="O338" t="s">
        <v>1273</v>
      </c>
    </row>
    <row r="339" spans="14:15" x14ac:dyDescent="0.25">
      <c r="N339">
        <v>6358521318</v>
      </c>
      <c r="O339" t="s">
        <v>1274</v>
      </c>
    </row>
    <row r="340" spans="14:15" x14ac:dyDescent="0.25">
      <c r="N340">
        <v>63998851317</v>
      </c>
      <c r="O340" t="s">
        <v>1275</v>
      </c>
    </row>
    <row r="341" spans="14:15" x14ac:dyDescent="0.25">
      <c r="N341">
        <v>6405041317</v>
      </c>
      <c r="O341" t="s">
        <v>83</v>
      </c>
    </row>
    <row r="342" spans="14:15" x14ac:dyDescent="0.25">
      <c r="N342">
        <v>64289161298</v>
      </c>
      <c r="O342" t="s">
        <v>1276</v>
      </c>
    </row>
    <row r="343" spans="14:15" x14ac:dyDescent="0.25">
      <c r="N343">
        <v>64289161317</v>
      </c>
      <c r="O343" t="s">
        <v>1276</v>
      </c>
    </row>
    <row r="344" spans="14:15" x14ac:dyDescent="0.25">
      <c r="N344">
        <v>64846241298</v>
      </c>
      <c r="O344" t="s">
        <v>1277</v>
      </c>
    </row>
    <row r="345" spans="14:15" x14ac:dyDescent="0.25">
      <c r="N345">
        <v>64846241318</v>
      </c>
      <c r="O345" t="s">
        <v>1277</v>
      </c>
    </row>
    <row r="346" spans="14:15" x14ac:dyDescent="0.25">
      <c r="N346">
        <v>6533831317</v>
      </c>
      <c r="O346" t="s">
        <v>1278</v>
      </c>
    </row>
    <row r="347" spans="14:15" x14ac:dyDescent="0.25">
      <c r="N347">
        <v>659631298</v>
      </c>
      <c r="O347" t="s">
        <v>1279</v>
      </c>
    </row>
    <row r="348" spans="14:15" x14ac:dyDescent="0.25">
      <c r="N348">
        <v>659631316</v>
      </c>
      <c r="O348" t="s">
        <v>1279</v>
      </c>
    </row>
    <row r="349" spans="14:15" x14ac:dyDescent="0.25">
      <c r="N349">
        <v>659631317</v>
      </c>
      <c r="O349" t="s">
        <v>1279</v>
      </c>
    </row>
    <row r="350" spans="14:15" x14ac:dyDescent="0.25">
      <c r="N350">
        <v>659631318</v>
      </c>
      <c r="O350" t="s">
        <v>1279</v>
      </c>
    </row>
    <row r="351" spans="14:15" x14ac:dyDescent="0.25">
      <c r="N351">
        <v>67687801298</v>
      </c>
      <c r="O351" t="s">
        <v>1280</v>
      </c>
    </row>
    <row r="352" spans="14:15" x14ac:dyDescent="0.25">
      <c r="N352">
        <v>67968421298</v>
      </c>
      <c r="O352" t="s">
        <v>1281</v>
      </c>
    </row>
    <row r="353" spans="14:15" x14ac:dyDescent="0.25">
      <c r="N353">
        <v>67968421316</v>
      </c>
      <c r="O353" t="s">
        <v>1281</v>
      </c>
    </row>
    <row r="354" spans="14:15" x14ac:dyDescent="0.25">
      <c r="N354">
        <v>67968421317</v>
      </c>
      <c r="O354" t="s">
        <v>1281</v>
      </c>
    </row>
    <row r="355" spans="14:15" x14ac:dyDescent="0.25">
      <c r="N355">
        <v>67968421318</v>
      </c>
      <c r="O355" t="s">
        <v>1281</v>
      </c>
    </row>
    <row r="356" spans="14:15" x14ac:dyDescent="0.25">
      <c r="N356">
        <v>68419591317</v>
      </c>
      <c r="O356" t="s">
        <v>1282</v>
      </c>
    </row>
    <row r="357" spans="14:15" x14ac:dyDescent="0.25">
      <c r="N357">
        <v>69974101316</v>
      </c>
      <c r="O357" t="s">
        <v>1283</v>
      </c>
    </row>
    <row r="358" spans="14:15" x14ac:dyDescent="0.25">
      <c r="N358">
        <v>7439441317</v>
      </c>
      <c r="O358" t="s">
        <v>79</v>
      </c>
    </row>
    <row r="359" spans="14:15" x14ac:dyDescent="0.25">
      <c r="N359">
        <v>76096311298</v>
      </c>
      <c r="O359" t="s">
        <v>1284</v>
      </c>
    </row>
    <row r="360" spans="14:15" x14ac:dyDescent="0.25">
      <c r="N360">
        <v>76096311317</v>
      </c>
      <c r="O360" t="s">
        <v>1284</v>
      </c>
    </row>
    <row r="361" spans="14:15" x14ac:dyDescent="0.25">
      <c r="N361">
        <v>76096311318</v>
      </c>
      <c r="O361" t="s">
        <v>1284</v>
      </c>
    </row>
    <row r="362" spans="14:15" x14ac:dyDescent="0.25">
      <c r="N362">
        <v>7687901298</v>
      </c>
      <c r="O362" t="s">
        <v>80</v>
      </c>
    </row>
    <row r="363" spans="14:15" x14ac:dyDescent="0.25">
      <c r="N363">
        <v>7687901317</v>
      </c>
      <c r="O363" t="s">
        <v>80</v>
      </c>
    </row>
    <row r="364" spans="14:15" x14ac:dyDescent="0.25">
      <c r="N364">
        <v>7687901318</v>
      </c>
      <c r="O364" t="s">
        <v>80</v>
      </c>
    </row>
    <row r="365" spans="14:15" x14ac:dyDescent="0.25">
      <c r="N365">
        <v>81712101298</v>
      </c>
      <c r="O365" t="s">
        <v>10</v>
      </c>
    </row>
    <row r="366" spans="14:15" x14ac:dyDescent="0.25">
      <c r="N366">
        <v>86139441317</v>
      </c>
      <c r="O366" t="s">
        <v>1285</v>
      </c>
    </row>
    <row r="367" spans="14:15" x14ac:dyDescent="0.25">
      <c r="N367">
        <v>8909611298</v>
      </c>
      <c r="O367" t="s">
        <v>1286</v>
      </c>
    </row>
    <row r="368" spans="14:15" x14ac:dyDescent="0.25">
      <c r="N368">
        <v>9276071317</v>
      </c>
      <c r="O368" t="s">
        <v>1287</v>
      </c>
    </row>
    <row r="369" spans="14:15" x14ac:dyDescent="0.25">
      <c r="N369">
        <v>92868091316</v>
      </c>
      <c r="O369" t="s">
        <v>74</v>
      </c>
    </row>
    <row r="370" spans="14:15" x14ac:dyDescent="0.25">
      <c r="N370">
        <v>93095411318</v>
      </c>
      <c r="O370" t="s">
        <v>1288</v>
      </c>
    </row>
    <row r="371" spans="14:15" x14ac:dyDescent="0.25">
      <c r="N371">
        <v>93580511317</v>
      </c>
      <c r="O371" t="s">
        <v>1289</v>
      </c>
    </row>
    <row r="372" spans="14:15" x14ac:dyDescent="0.25">
      <c r="N372">
        <v>94160491298</v>
      </c>
      <c r="O372" t="s">
        <v>36</v>
      </c>
    </row>
    <row r="373" spans="14:15" x14ac:dyDescent="0.25">
      <c r="N373">
        <v>94160911298</v>
      </c>
      <c r="O373" t="s">
        <v>9</v>
      </c>
    </row>
    <row r="374" spans="14:15" x14ac:dyDescent="0.25">
      <c r="N374">
        <v>94191571298</v>
      </c>
      <c r="O374" t="s">
        <v>25</v>
      </c>
    </row>
    <row r="375" spans="14:15" x14ac:dyDescent="0.25">
      <c r="N375">
        <v>94595671298</v>
      </c>
      <c r="O375" t="s">
        <v>15</v>
      </c>
    </row>
    <row r="376" spans="14:15" x14ac:dyDescent="0.25">
      <c r="N376">
        <v>94596041298</v>
      </c>
      <c r="O376" t="s">
        <v>32</v>
      </c>
    </row>
    <row r="377" spans="14:15" x14ac:dyDescent="0.25">
      <c r="N377">
        <v>94662801298</v>
      </c>
      <c r="O377" t="s">
        <v>44</v>
      </c>
    </row>
    <row r="378" spans="14:15" x14ac:dyDescent="0.25">
      <c r="N378">
        <v>94810951316</v>
      </c>
      <c r="O378" t="s">
        <v>63</v>
      </c>
    </row>
    <row r="379" spans="14:15" x14ac:dyDescent="0.25">
      <c r="N379">
        <v>95296391316</v>
      </c>
      <c r="O379" t="s">
        <v>1290</v>
      </c>
    </row>
    <row r="380" spans="14:15" x14ac:dyDescent="0.25">
      <c r="N380">
        <v>95300181318</v>
      </c>
      <c r="O380" t="s">
        <v>1291</v>
      </c>
    </row>
    <row r="381" spans="14:15" x14ac:dyDescent="0.25">
      <c r="N381">
        <v>9551621317</v>
      </c>
      <c r="O381" t="s">
        <v>1292</v>
      </c>
    </row>
    <row r="382" spans="14:15" x14ac:dyDescent="0.25">
      <c r="N382">
        <v>95590661316</v>
      </c>
      <c r="O382" t="s">
        <v>53</v>
      </c>
    </row>
    <row r="383" spans="14:15" x14ac:dyDescent="0.25">
      <c r="N383">
        <v>95913541317</v>
      </c>
      <c r="O383" t="s">
        <v>1293</v>
      </c>
    </row>
    <row r="384" spans="14:15" x14ac:dyDescent="0.25">
      <c r="N384">
        <v>98053091317</v>
      </c>
      <c r="O384" t="s">
        <v>1294</v>
      </c>
    </row>
    <row r="385" spans="14:15" x14ac:dyDescent="0.25">
      <c r="N385">
        <v>98053441317</v>
      </c>
      <c r="O385" t="s">
        <v>1295</v>
      </c>
    </row>
    <row r="386" spans="14:15" x14ac:dyDescent="0.25">
      <c r="N386">
        <v>98688831298</v>
      </c>
      <c r="O386" t="s">
        <v>1296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2562-FD6A-4355-B581-6C7473EF5E5C}">
  <dimension ref="A2:O392"/>
  <sheetViews>
    <sheetView topLeftCell="A66" workbookViewId="0">
      <selection activeCell="A6" sqref="A6:C93"/>
    </sheetView>
  </sheetViews>
  <sheetFormatPr baseColWidth="10" defaultRowHeight="15" x14ac:dyDescent="0.25"/>
  <cols>
    <col min="3" max="3" width="40" customWidth="1"/>
    <col min="5" max="5" width="7.28515625" customWidth="1"/>
    <col min="6" max="11" width="10" customWidth="1"/>
    <col min="12" max="12" width="7.28515625" hidden="1" customWidth="1"/>
    <col min="13" max="16" width="0" hidden="1" customWidth="1"/>
    <col min="259" max="259" width="40" customWidth="1"/>
    <col min="261" max="261" width="7.28515625" customWidth="1"/>
    <col min="262" max="267" width="10" customWidth="1"/>
    <col min="268" max="272" width="0" hidden="1" customWidth="1"/>
    <col min="515" max="515" width="40" customWidth="1"/>
    <col min="517" max="517" width="7.28515625" customWidth="1"/>
    <col min="518" max="523" width="10" customWidth="1"/>
    <col min="524" max="528" width="0" hidden="1" customWidth="1"/>
    <col min="771" max="771" width="40" customWidth="1"/>
    <col min="773" max="773" width="7.28515625" customWidth="1"/>
    <col min="774" max="779" width="10" customWidth="1"/>
    <col min="780" max="784" width="0" hidden="1" customWidth="1"/>
    <col min="1027" max="1027" width="40" customWidth="1"/>
    <col min="1029" max="1029" width="7.28515625" customWidth="1"/>
    <col min="1030" max="1035" width="10" customWidth="1"/>
    <col min="1036" max="1040" width="0" hidden="1" customWidth="1"/>
    <col min="1283" max="1283" width="40" customWidth="1"/>
    <col min="1285" max="1285" width="7.28515625" customWidth="1"/>
    <col min="1286" max="1291" width="10" customWidth="1"/>
    <col min="1292" max="1296" width="0" hidden="1" customWidth="1"/>
    <col min="1539" max="1539" width="40" customWidth="1"/>
    <col min="1541" max="1541" width="7.28515625" customWidth="1"/>
    <col min="1542" max="1547" width="10" customWidth="1"/>
    <col min="1548" max="1552" width="0" hidden="1" customWidth="1"/>
    <col min="1795" max="1795" width="40" customWidth="1"/>
    <col min="1797" max="1797" width="7.28515625" customWidth="1"/>
    <col min="1798" max="1803" width="10" customWidth="1"/>
    <col min="1804" max="1808" width="0" hidden="1" customWidth="1"/>
    <col min="2051" max="2051" width="40" customWidth="1"/>
    <col min="2053" max="2053" width="7.28515625" customWidth="1"/>
    <col min="2054" max="2059" width="10" customWidth="1"/>
    <col min="2060" max="2064" width="0" hidden="1" customWidth="1"/>
    <col min="2307" max="2307" width="40" customWidth="1"/>
    <col min="2309" max="2309" width="7.28515625" customWidth="1"/>
    <col min="2310" max="2315" width="10" customWidth="1"/>
    <col min="2316" max="2320" width="0" hidden="1" customWidth="1"/>
    <col min="2563" max="2563" width="40" customWidth="1"/>
    <col min="2565" max="2565" width="7.28515625" customWidth="1"/>
    <col min="2566" max="2571" width="10" customWidth="1"/>
    <col min="2572" max="2576" width="0" hidden="1" customWidth="1"/>
    <col min="2819" max="2819" width="40" customWidth="1"/>
    <col min="2821" max="2821" width="7.28515625" customWidth="1"/>
    <col min="2822" max="2827" width="10" customWidth="1"/>
    <col min="2828" max="2832" width="0" hidden="1" customWidth="1"/>
    <col min="3075" max="3075" width="40" customWidth="1"/>
    <col min="3077" max="3077" width="7.28515625" customWidth="1"/>
    <col min="3078" max="3083" width="10" customWidth="1"/>
    <col min="3084" max="3088" width="0" hidden="1" customWidth="1"/>
    <col min="3331" max="3331" width="40" customWidth="1"/>
    <col min="3333" max="3333" width="7.28515625" customWidth="1"/>
    <col min="3334" max="3339" width="10" customWidth="1"/>
    <col min="3340" max="3344" width="0" hidden="1" customWidth="1"/>
    <col min="3587" max="3587" width="40" customWidth="1"/>
    <col min="3589" max="3589" width="7.28515625" customWidth="1"/>
    <col min="3590" max="3595" width="10" customWidth="1"/>
    <col min="3596" max="3600" width="0" hidden="1" customWidth="1"/>
    <col min="3843" max="3843" width="40" customWidth="1"/>
    <col min="3845" max="3845" width="7.28515625" customWidth="1"/>
    <col min="3846" max="3851" width="10" customWidth="1"/>
    <col min="3852" max="3856" width="0" hidden="1" customWidth="1"/>
    <col min="4099" max="4099" width="40" customWidth="1"/>
    <col min="4101" max="4101" width="7.28515625" customWidth="1"/>
    <col min="4102" max="4107" width="10" customWidth="1"/>
    <col min="4108" max="4112" width="0" hidden="1" customWidth="1"/>
    <col min="4355" max="4355" width="40" customWidth="1"/>
    <col min="4357" max="4357" width="7.28515625" customWidth="1"/>
    <col min="4358" max="4363" width="10" customWidth="1"/>
    <col min="4364" max="4368" width="0" hidden="1" customWidth="1"/>
    <col min="4611" max="4611" width="40" customWidth="1"/>
    <col min="4613" max="4613" width="7.28515625" customWidth="1"/>
    <col min="4614" max="4619" width="10" customWidth="1"/>
    <col min="4620" max="4624" width="0" hidden="1" customWidth="1"/>
    <col min="4867" max="4867" width="40" customWidth="1"/>
    <col min="4869" max="4869" width="7.28515625" customWidth="1"/>
    <col min="4870" max="4875" width="10" customWidth="1"/>
    <col min="4876" max="4880" width="0" hidden="1" customWidth="1"/>
    <col min="5123" max="5123" width="40" customWidth="1"/>
    <col min="5125" max="5125" width="7.28515625" customWidth="1"/>
    <col min="5126" max="5131" width="10" customWidth="1"/>
    <col min="5132" max="5136" width="0" hidden="1" customWidth="1"/>
    <col min="5379" max="5379" width="40" customWidth="1"/>
    <col min="5381" max="5381" width="7.28515625" customWidth="1"/>
    <col min="5382" max="5387" width="10" customWidth="1"/>
    <col min="5388" max="5392" width="0" hidden="1" customWidth="1"/>
    <col min="5635" max="5635" width="40" customWidth="1"/>
    <col min="5637" max="5637" width="7.28515625" customWidth="1"/>
    <col min="5638" max="5643" width="10" customWidth="1"/>
    <col min="5644" max="5648" width="0" hidden="1" customWidth="1"/>
    <col min="5891" max="5891" width="40" customWidth="1"/>
    <col min="5893" max="5893" width="7.28515625" customWidth="1"/>
    <col min="5894" max="5899" width="10" customWidth="1"/>
    <col min="5900" max="5904" width="0" hidden="1" customWidth="1"/>
    <col min="6147" max="6147" width="40" customWidth="1"/>
    <col min="6149" max="6149" width="7.28515625" customWidth="1"/>
    <col min="6150" max="6155" width="10" customWidth="1"/>
    <col min="6156" max="6160" width="0" hidden="1" customWidth="1"/>
    <col min="6403" max="6403" width="40" customWidth="1"/>
    <col min="6405" max="6405" width="7.28515625" customWidth="1"/>
    <col min="6406" max="6411" width="10" customWidth="1"/>
    <col min="6412" max="6416" width="0" hidden="1" customWidth="1"/>
    <col min="6659" max="6659" width="40" customWidth="1"/>
    <col min="6661" max="6661" width="7.28515625" customWidth="1"/>
    <col min="6662" max="6667" width="10" customWidth="1"/>
    <col min="6668" max="6672" width="0" hidden="1" customWidth="1"/>
    <col min="6915" max="6915" width="40" customWidth="1"/>
    <col min="6917" max="6917" width="7.28515625" customWidth="1"/>
    <col min="6918" max="6923" width="10" customWidth="1"/>
    <col min="6924" max="6928" width="0" hidden="1" customWidth="1"/>
    <col min="7171" max="7171" width="40" customWidth="1"/>
    <col min="7173" max="7173" width="7.28515625" customWidth="1"/>
    <col min="7174" max="7179" width="10" customWidth="1"/>
    <col min="7180" max="7184" width="0" hidden="1" customWidth="1"/>
    <col min="7427" max="7427" width="40" customWidth="1"/>
    <col min="7429" max="7429" width="7.28515625" customWidth="1"/>
    <col min="7430" max="7435" width="10" customWidth="1"/>
    <col min="7436" max="7440" width="0" hidden="1" customWidth="1"/>
    <col min="7683" max="7683" width="40" customWidth="1"/>
    <col min="7685" max="7685" width="7.28515625" customWidth="1"/>
    <col min="7686" max="7691" width="10" customWidth="1"/>
    <col min="7692" max="7696" width="0" hidden="1" customWidth="1"/>
    <col min="7939" max="7939" width="40" customWidth="1"/>
    <col min="7941" max="7941" width="7.28515625" customWidth="1"/>
    <col min="7942" max="7947" width="10" customWidth="1"/>
    <col min="7948" max="7952" width="0" hidden="1" customWidth="1"/>
    <col min="8195" max="8195" width="40" customWidth="1"/>
    <col min="8197" max="8197" width="7.28515625" customWidth="1"/>
    <col min="8198" max="8203" width="10" customWidth="1"/>
    <col min="8204" max="8208" width="0" hidden="1" customWidth="1"/>
    <col min="8451" max="8451" width="40" customWidth="1"/>
    <col min="8453" max="8453" width="7.28515625" customWidth="1"/>
    <col min="8454" max="8459" width="10" customWidth="1"/>
    <col min="8460" max="8464" width="0" hidden="1" customWidth="1"/>
    <col min="8707" max="8707" width="40" customWidth="1"/>
    <col min="8709" max="8709" width="7.28515625" customWidth="1"/>
    <col min="8710" max="8715" width="10" customWidth="1"/>
    <col min="8716" max="8720" width="0" hidden="1" customWidth="1"/>
    <col min="8963" max="8963" width="40" customWidth="1"/>
    <col min="8965" max="8965" width="7.28515625" customWidth="1"/>
    <col min="8966" max="8971" width="10" customWidth="1"/>
    <col min="8972" max="8976" width="0" hidden="1" customWidth="1"/>
    <col min="9219" max="9219" width="40" customWidth="1"/>
    <col min="9221" max="9221" width="7.28515625" customWidth="1"/>
    <col min="9222" max="9227" width="10" customWidth="1"/>
    <col min="9228" max="9232" width="0" hidden="1" customWidth="1"/>
    <col min="9475" max="9475" width="40" customWidth="1"/>
    <col min="9477" max="9477" width="7.28515625" customWidth="1"/>
    <col min="9478" max="9483" width="10" customWidth="1"/>
    <col min="9484" max="9488" width="0" hidden="1" customWidth="1"/>
    <col min="9731" max="9731" width="40" customWidth="1"/>
    <col min="9733" max="9733" width="7.28515625" customWidth="1"/>
    <col min="9734" max="9739" width="10" customWidth="1"/>
    <col min="9740" max="9744" width="0" hidden="1" customWidth="1"/>
    <col min="9987" max="9987" width="40" customWidth="1"/>
    <col min="9989" max="9989" width="7.28515625" customWidth="1"/>
    <col min="9990" max="9995" width="10" customWidth="1"/>
    <col min="9996" max="10000" width="0" hidden="1" customWidth="1"/>
    <col min="10243" max="10243" width="40" customWidth="1"/>
    <col min="10245" max="10245" width="7.28515625" customWidth="1"/>
    <col min="10246" max="10251" width="10" customWidth="1"/>
    <col min="10252" max="10256" width="0" hidden="1" customWidth="1"/>
    <col min="10499" max="10499" width="40" customWidth="1"/>
    <col min="10501" max="10501" width="7.28515625" customWidth="1"/>
    <col min="10502" max="10507" width="10" customWidth="1"/>
    <col min="10508" max="10512" width="0" hidden="1" customWidth="1"/>
    <col min="10755" max="10755" width="40" customWidth="1"/>
    <col min="10757" max="10757" width="7.28515625" customWidth="1"/>
    <col min="10758" max="10763" width="10" customWidth="1"/>
    <col min="10764" max="10768" width="0" hidden="1" customWidth="1"/>
    <col min="11011" max="11011" width="40" customWidth="1"/>
    <col min="11013" max="11013" width="7.28515625" customWidth="1"/>
    <col min="11014" max="11019" width="10" customWidth="1"/>
    <col min="11020" max="11024" width="0" hidden="1" customWidth="1"/>
    <col min="11267" max="11267" width="40" customWidth="1"/>
    <col min="11269" max="11269" width="7.28515625" customWidth="1"/>
    <col min="11270" max="11275" width="10" customWidth="1"/>
    <col min="11276" max="11280" width="0" hidden="1" customWidth="1"/>
    <col min="11523" max="11523" width="40" customWidth="1"/>
    <col min="11525" max="11525" width="7.28515625" customWidth="1"/>
    <col min="11526" max="11531" width="10" customWidth="1"/>
    <col min="11532" max="11536" width="0" hidden="1" customWidth="1"/>
    <col min="11779" max="11779" width="40" customWidth="1"/>
    <col min="11781" max="11781" width="7.28515625" customWidth="1"/>
    <col min="11782" max="11787" width="10" customWidth="1"/>
    <col min="11788" max="11792" width="0" hidden="1" customWidth="1"/>
    <col min="12035" max="12035" width="40" customWidth="1"/>
    <col min="12037" max="12037" width="7.28515625" customWidth="1"/>
    <col min="12038" max="12043" width="10" customWidth="1"/>
    <col min="12044" max="12048" width="0" hidden="1" customWidth="1"/>
    <col min="12291" max="12291" width="40" customWidth="1"/>
    <col min="12293" max="12293" width="7.28515625" customWidth="1"/>
    <col min="12294" max="12299" width="10" customWidth="1"/>
    <col min="12300" max="12304" width="0" hidden="1" customWidth="1"/>
    <col min="12547" max="12547" width="40" customWidth="1"/>
    <col min="12549" max="12549" width="7.28515625" customWidth="1"/>
    <col min="12550" max="12555" width="10" customWidth="1"/>
    <col min="12556" max="12560" width="0" hidden="1" customWidth="1"/>
    <col min="12803" max="12803" width="40" customWidth="1"/>
    <col min="12805" max="12805" width="7.28515625" customWidth="1"/>
    <col min="12806" max="12811" width="10" customWidth="1"/>
    <col min="12812" max="12816" width="0" hidden="1" customWidth="1"/>
    <col min="13059" max="13059" width="40" customWidth="1"/>
    <col min="13061" max="13061" width="7.28515625" customWidth="1"/>
    <col min="13062" max="13067" width="10" customWidth="1"/>
    <col min="13068" max="13072" width="0" hidden="1" customWidth="1"/>
    <col min="13315" max="13315" width="40" customWidth="1"/>
    <col min="13317" max="13317" width="7.28515625" customWidth="1"/>
    <col min="13318" max="13323" width="10" customWidth="1"/>
    <col min="13324" max="13328" width="0" hidden="1" customWidth="1"/>
    <col min="13571" max="13571" width="40" customWidth="1"/>
    <col min="13573" max="13573" width="7.28515625" customWidth="1"/>
    <col min="13574" max="13579" width="10" customWidth="1"/>
    <col min="13580" max="13584" width="0" hidden="1" customWidth="1"/>
    <col min="13827" max="13827" width="40" customWidth="1"/>
    <col min="13829" max="13829" width="7.28515625" customWidth="1"/>
    <col min="13830" max="13835" width="10" customWidth="1"/>
    <col min="13836" max="13840" width="0" hidden="1" customWidth="1"/>
    <col min="14083" max="14083" width="40" customWidth="1"/>
    <col min="14085" max="14085" width="7.28515625" customWidth="1"/>
    <col min="14086" max="14091" width="10" customWidth="1"/>
    <col min="14092" max="14096" width="0" hidden="1" customWidth="1"/>
    <col min="14339" max="14339" width="40" customWidth="1"/>
    <col min="14341" max="14341" width="7.28515625" customWidth="1"/>
    <col min="14342" max="14347" width="10" customWidth="1"/>
    <col min="14348" max="14352" width="0" hidden="1" customWidth="1"/>
    <col min="14595" max="14595" width="40" customWidth="1"/>
    <col min="14597" max="14597" width="7.28515625" customWidth="1"/>
    <col min="14598" max="14603" width="10" customWidth="1"/>
    <col min="14604" max="14608" width="0" hidden="1" customWidth="1"/>
    <col min="14851" max="14851" width="40" customWidth="1"/>
    <col min="14853" max="14853" width="7.28515625" customWidth="1"/>
    <col min="14854" max="14859" width="10" customWidth="1"/>
    <col min="14860" max="14864" width="0" hidden="1" customWidth="1"/>
    <col min="15107" max="15107" width="40" customWidth="1"/>
    <col min="15109" max="15109" width="7.28515625" customWidth="1"/>
    <col min="15110" max="15115" width="10" customWidth="1"/>
    <col min="15116" max="15120" width="0" hidden="1" customWidth="1"/>
    <col min="15363" max="15363" width="40" customWidth="1"/>
    <col min="15365" max="15365" width="7.28515625" customWidth="1"/>
    <col min="15366" max="15371" width="10" customWidth="1"/>
    <col min="15372" max="15376" width="0" hidden="1" customWidth="1"/>
    <col min="15619" max="15619" width="40" customWidth="1"/>
    <col min="15621" max="15621" width="7.28515625" customWidth="1"/>
    <col min="15622" max="15627" width="10" customWidth="1"/>
    <col min="15628" max="15632" width="0" hidden="1" customWidth="1"/>
    <col min="15875" max="15875" width="40" customWidth="1"/>
    <col min="15877" max="15877" width="7.28515625" customWidth="1"/>
    <col min="15878" max="15883" width="10" customWidth="1"/>
    <col min="15884" max="15888" width="0" hidden="1" customWidth="1"/>
    <col min="16131" max="16131" width="40" customWidth="1"/>
    <col min="16133" max="16133" width="7.28515625" customWidth="1"/>
    <col min="16134" max="16139" width="10" customWidth="1"/>
    <col min="16140" max="16144" width="0" hidden="1" customWidth="1"/>
  </cols>
  <sheetData>
    <row r="2" spans="1:15" x14ac:dyDescent="0.25">
      <c r="A2" s="35" t="s">
        <v>493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x14ac:dyDescent="0.25">
      <c r="A3" s="42">
        <v>44013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5" x14ac:dyDescent="0.25">
      <c r="A5" s="33" t="s">
        <v>0</v>
      </c>
      <c r="B5" s="33" t="s">
        <v>1</v>
      </c>
      <c r="C5" s="33" t="s">
        <v>209</v>
      </c>
      <c r="D5" s="33" t="s">
        <v>491</v>
      </c>
      <c r="E5" s="33" t="s">
        <v>492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7"/>
      <c r="N5" t="s">
        <v>1</v>
      </c>
    </row>
    <row r="6" spans="1:15" x14ac:dyDescent="0.25">
      <c r="A6" s="1">
        <v>1298</v>
      </c>
      <c r="B6" s="1">
        <v>183738051298</v>
      </c>
      <c r="C6" s="1" t="s">
        <v>33</v>
      </c>
      <c r="D6" s="1">
        <v>2020</v>
      </c>
      <c r="E6" s="1">
        <v>7</v>
      </c>
      <c r="F6" s="1">
        <v>4</v>
      </c>
      <c r="G6" s="1">
        <v>4</v>
      </c>
      <c r="H6" s="1">
        <v>10</v>
      </c>
      <c r="I6" s="1">
        <v>4</v>
      </c>
      <c r="J6" s="1">
        <v>6</v>
      </c>
      <c r="K6" s="1">
        <v>0</v>
      </c>
      <c r="N6">
        <v>100532761298</v>
      </c>
      <c r="O6" t="s">
        <v>49</v>
      </c>
    </row>
    <row r="7" spans="1:15" x14ac:dyDescent="0.25">
      <c r="A7" s="1">
        <v>1298</v>
      </c>
      <c r="B7" s="1">
        <v>184804471298</v>
      </c>
      <c r="C7" s="1" t="s">
        <v>38</v>
      </c>
      <c r="D7" s="1">
        <v>2020</v>
      </c>
      <c r="E7" s="1">
        <v>7</v>
      </c>
      <c r="F7" s="1">
        <v>0</v>
      </c>
      <c r="G7" s="1">
        <v>0</v>
      </c>
      <c r="H7" s="1">
        <v>3</v>
      </c>
      <c r="I7" s="1">
        <v>0</v>
      </c>
      <c r="J7" s="1">
        <v>3</v>
      </c>
      <c r="K7" s="1">
        <v>0</v>
      </c>
      <c r="N7">
        <v>103830951317</v>
      </c>
      <c r="O7" t="s">
        <v>1126</v>
      </c>
    </row>
    <row r="8" spans="1:15" x14ac:dyDescent="0.25">
      <c r="A8" s="1">
        <v>1298</v>
      </c>
      <c r="B8" s="1">
        <v>51375541298</v>
      </c>
      <c r="C8" s="1" t="s">
        <v>45</v>
      </c>
      <c r="D8" s="1">
        <v>2020</v>
      </c>
      <c r="E8" s="1">
        <v>7</v>
      </c>
      <c r="F8" s="1">
        <v>1</v>
      </c>
      <c r="G8" s="1">
        <v>4</v>
      </c>
      <c r="H8" s="1">
        <v>4</v>
      </c>
      <c r="I8" s="1">
        <v>4</v>
      </c>
      <c r="J8" s="1">
        <v>0</v>
      </c>
      <c r="K8" s="1">
        <v>0</v>
      </c>
      <c r="N8">
        <v>103831921317</v>
      </c>
      <c r="O8" t="s">
        <v>1127</v>
      </c>
    </row>
    <row r="9" spans="1:15" x14ac:dyDescent="0.25">
      <c r="A9" s="1">
        <v>1298</v>
      </c>
      <c r="B9" s="1">
        <v>183939041298</v>
      </c>
      <c r="C9" s="1" t="s">
        <v>28</v>
      </c>
      <c r="D9" s="1">
        <v>2020</v>
      </c>
      <c r="E9" s="1">
        <v>7</v>
      </c>
      <c r="F9" s="1">
        <v>0</v>
      </c>
      <c r="G9" s="1">
        <v>0</v>
      </c>
      <c r="H9" s="1">
        <v>4</v>
      </c>
      <c r="I9" s="1">
        <v>0</v>
      </c>
      <c r="J9" s="1">
        <v>4</v>
      </c>
      <c r="K9" s="1">
        <v>0</v>
      </c>
      <c r="N9">
        <v>105763181316</v>
      </c>
      <c r="O9" t="s">
        <v>1128</v>
      </c>
    </row>
    <row r="10" spans="1:15" x14ac:dyDescent="0.25">
      <c r="A10" s="1">
        <v>1298</v>
      </c>
      <c r="B10" s="1">
        <v>5201981298</v>
      </c>
      <c r="C10" s="1" t="s">
        <v>82</v>
      </c>
      <c r="D10" s="1">
        <v>2020</v>
      </c>
      <c r="E10" s="1">
        <v>7</v>
      </c>
      <c r="F10" s="1">
        <v>4</v>
      </c>
      <c r="G10" s="1">
        <v>5</v>
      </c>
      <c r="H10" s="1">
        <v>11</v>
      </c>
      <c r="I10" s="1">
        <v>5</v>
      </c>
      <c r="J10" s="1">
        <v>6</v>
      </c>
      <c r="K10" s="1">
        <v>0</v>
      </c>
      <c r="N10">
        <v>105763181318</v>
      </c>
      <c r="O10" t="s">
        <v>1128</v>
      </c>
    </row>
    <row r="11" spans="1:15" x14ac:dyDescent="0.25">
      <c r="A11" s="1">
        <v>1298</v>
      </c>
      <c r="B11" s="1">
        <v>94662801298</v>
      </c>
      <c r="C11" s="1" t="s">
        <v>44</v>
      </c>
      <c r="D11" s="1">
        <v>2020</v>
      </c>
      <c r="E11" s="1">
        <v>7</v>
      </c>
      <c r="F11" s="1">
        <v>0</v>
      </c>
      <c r="G11" s="1">
        <v>0</v>
      </c>
      <c r="H11" s="1">
        <v>3</v>
      </c>
      <c r="I11" s="1">
        <v>0</v>
      </c>
      <c r="J11" s="1">
        <v>3</v>
      </c>
      <c r="K11" s="1">
        <v>0</v>
      </c>
      <c r="N11">
        <v>107368881317</v>
      </c>
      <c r="O11" t="s">
        <v>1129</v>
      </c>
    </row>
    <row r="12" spans="1:15" x14ac:dyDescent="0.25">
      <c r="A12" s="1">
        <v>1298</v>
      </c>
      <c r="B12" s="1">
        <v>4449901298</v>
      </c>
      <c r="C12" s="1" t="s">
        <v>380</v>
      </c>
      <c r="D12" s="1">
        <v>2020</v>
      </c>
      <c r="E12" s="1">
        <v>7</v>
      </c>
      <c r="F12" s="1">
        <v>10</v>
      </c>
      <c r="G12" s="1">
        <v>34</v>
      </c>
      <c r="H12" s="1">
        <v>101</v>
      </c>
      <c r="I12" s="1">
        <v>34</v>
      </c>
      <c r="J12" s="1">
        <v>67</v>
      </c>
      <c r="K12" s="1">
        <v>0</v>
      </c>
      <c r="N12">
        <v>123304571318</v>
      </c>
      <c r="O12" t="s">
        <v>108</v>
      </c>
    </row>
    <row r="13" spans="1:15" x14ac:dyDescent="0.25">
      <c r="A13" s="1">
        <v>1298</v>
      </c>
      <c r="B13" s="1">
        <v>51382671298</v>
      </c>
      <c r="C13" s="1" t="s">
        <v>47</v>
      </c>
      <c r="D13" s="1">
        <v>2020</v>
      </c>
      <c r="E13" s="1">
        <v>7</v>
      </c>
      <c r="F13" s="1">
        <v>1</v>
      </c>
      <c r="G13" s="1">
        <v>13</v>
      </c>
      <c r="H13" s="1">
        <v>69</v>
      </c>
      <c r="I13" s="1">
        <v>13</v>
      </c>
      <c r="J13" s="1">
        <v>56</v>
      </c>
      <c r="K13" s="1">
        <v>0</v>
      </c>
      <c r="N13">
        <v>126385411317</v>
      </c>
      <c r="O13" t="s">
        <v>1132</v>
      </c>
    </row>
    <row r="14" spans="1:15" x14ac:dyDescent="0.25">
      <c r="A14" s="1">
        <v>1298</v>
      </c>
      <c r="B14" s="1">
        <v>32485361298</v>
      </c>
      <c r="C14" s="1" t="s">
        <v>13</v>
      </c>
      <c r="D14" s="1">
        <v>2020</v>
      </c>
      <c r="E14" s="1">
        <v>7</v>
      </c>
      <c r="F14" s="1">
        <v>3</v>
      </c>
      <c r="G14" s="1">
        <v>5</v>
      </c>
      <c r="H14" s="1">
        <v>15</v>
      </c>
      <c r="I14" s="1">
        <v>5</v>
      </c>
      <c r="J14" s="1">
        <v>10</v>
      </c>
      <c r="K14" s="1">
        <v>0</v>
      </c>
      <c r="N14">
        <v>15056721298</v>
      </c>
      <c r="O14" t="s">
        <v>1136</v>
      </c>
    </row>
    <row r="15" spans="1:15" x14ac:dyDescent="0.25">
      <c r="A15" s="1">
        <v>1298</v>
      </c>
      <c r="B15" s="1">
        <v>223315861298</v>
      </c>
      <c r="C15" s="1" t="s">
        <v>383</v>
      </c>
      <c r="D15" s="1">
        <v>2020</v>
      </c>
      <c r="E15" s="1">
        <v>7</v>
      </c>
      <c r="F15" s="1">
        <v>0</v>
      </c>
      <c r="G15" s="1">
        <v>0</v>
      </c>
      <c r="H15" s="1">
        <v>54</v>
      </c>
      <c r="I15" s="1">
        <v>0</v>
      </c>
      <c r="J15" s="1">
        <v>54</v>
      </c>
      <c r="K15" s="1">
        <v>0</v>
      </c>
      <c r="N15">
        <v>15823651317</v>
      </c>
      <c r="O15" t="s">
        <v>1137</v>
      </c>
    </row>
    <row r="16" spans="1:15" x14ac:dyDescent="0.25">
      <c r="A16" s="1">
        <v>1298</v>
      </c>
      <c r="B16" s="1">
        <v>26644681298</v>
      </c>
      <c r="C16" s="1" t="s">
        <v>384</v>
      </c>
      <c r="D16" s="1">
        <v>2020</v>
      </c>
      <c r="E16" s="1">
        <v>7</v>
      </c>
      <c r="F16" s="1">
        <v>0</v>
      </c>
      <c r="G16" s="1">
        <v>0</v>
      </c>
      <c r="H16" s="1">
        <v>50</v>
      </c>
      <c r="I16" s="1">
        <v>0</v>
      </c>
      <c r="J16" s="1">
        <v>50</v>
      </c>
      <c r="K16" s="1">
        <v>0</v>
      </c>
      <c r="N16">
        <v>16095581317</v>
      </c>
      <c r="O16" t="s">
        <v>87</v>
      </c>
    </row>
    <row r="17" spans="1:15" x14ac:dyDescent="0.25">
      <c r="A17" s="1">
        <v>1298</v>
      </c>
      <c r="B17" s="1">
        <v>281478961298</v>
      </c>
      <c r="C17" s="1" t="s">
        <v>379</v>
      </c>
      <c r="D17" s="1">
        <v>2020</v>
      </c>
      <c r="E17" s="1">
        <v>7</v>
      </c>
      <c r="F17" s="1">
        <v>23</v>
      </c>
      <c r="G17" s="1">
        <v>37</v>
      </c>
      <c r="H17" s="1">
        <v>81</v>
      </c>
      <c r="I17" s="1">
        <v>37</v>
      </c>
      <c r="J17" s="1">
        <v>44</v>
      </c>
      <c r="K17" s="1">
        <v>0</v>
      </c>
      <c r="N17">
        <v>16381371317</v>
      </c>
      <c r="O17" t="s">
        <v>92</v>
      </c>
    </row>
    <row r="18" spans="1:15" x14ac:dyDescent="0.25">
      <c r="A18" s="1">
        <v>1298</v>
      </c>
      <c r="B18" s="1">
        <v>182781731298</v>
      </c>
      <c r="C18" s="1" t="s">
        <v>42</v>
      </c>
      <c r="D18" s="1">
        <v>2020</v>
      </c>
      <c r="E18" s="1">
        <v>7</v>
      </c>
      <c r="F18" s="1">
        <v>0</v>
      </c>
      <c r="G18" s="1">
        <v>0</v>
      </c>
      <c r="H18" s="1">
        <v>3</v>
      </c>
      <c r="I18" s="1">
        <v>0</v>
      </c>
      <c r="J18" s="1">
        <v>3</v>
      </c>
      <c r="K18" s="1">
        <v>0</v>
      </c>
      <c r="N18">
        <v>181564551298</v>
      </c>
      <c r="O18" t="s">
        <v>22</v>
      </c>
    </row>
    <row r="19" spans="1:15" x14ac:dyDescent="0.25">
      <c r="A19" s="1">
        <v>1298</v>
      </c>
      <c r="B19" s="1">
        <v>208168111298</v>
      </c>
      <c r="C19" s="1" t="s">
        <v>51</v>
      </c>
      <c r="D19" s="1">
        <v>2020</v>
      </c>
      <c r="E19" s="1">
        <v>7</v>
      </c>
      <c r="F19" s="1">
        <v>1</v>
      </c>
      <c r="G19" s="1">
        <v>1</v>
      </c>
      <c r="H19" s="1">
        <v>3</v>
      </c>
      <c r="I19" s="1">
        <v>1</v>
      </c>
      <c r="J19" s="1">
        <v>2</v>
      </c>
      <c r="K19" s="1">
        <v>0</v>
      </c>
      <c r="N19">
        <v>181651881316</v>
      </c>
      <c r="O19" t="s">
        <v>62</v>
      </c>
    </row>
    <row r="20" spans="1:15" x14ac:dyDescent="0.25">
      <c r="A20" s="1">
        <v>1298</v>
      </c>
      <c r="B20" s="1">
        <v>94596041298</v>
      </c>
      <c r="C20" s="1" t="s">
        <v>32</v>
      </c>
      <c r="D20" s="1">
        <v>2020</v>
      </c>
      <c r="E20" s="1">
        <v>7</v>
      </c>
      <c r="F20" s="1">
        <v>7</v>
      </c>
      <c r="G20" s="1">
        <v>43</v>
      </c>
      <c r="H20" s="1">
        <v>173</v>
      </c>
      <c r="I20" s="1">
        <v>43</v>
      </c>
      <c r="J20" s="1">
        <v>130</v>
      </c>
      <c r="K20" s="1">
        <v>0</v>
      </c>
      <c r="N20">
        <v>181651881317</v>
      </c>
      <c r="O20" t="s">
        <v>62</v>
      </c>
    </row>
    <row r="21" spans="1:15" x14ac:dyDescent="0.25">
      <c r="A21" s="1">
        <v>1298</v>
      </c>
      <c r="B21" s="1">
        <v>100532761298</v>
      </c>
      <c r="C21" s="1" t="s">
        <v>49</v>
      </c>
      <c r="D21" s="1">
        <v>2020</v>
      </c>
      <c r="E21" s="1">
        <v>7</v>
      </c>
      <c r="F21" s="1">
        <v>5</v>
      </c>
      <c r="G21" s="1">
        <v>16</v>
      </c>
      <c r="H21" s="1">
        <v>36</v>
      </c>
      <c r="I21" s="1">
        <v>16</v>
      </c>
      <c r="J21" s="1">
        <v>20</v>
      </c>
      <c r="K21" s="1">
        <v>0</v>
      </c>
      <c r="N21">
        <v>182150601316</v>
      </c>
      <c r="O21" t="s">
        <v>1142</v>
      </c>
    </row>
    <row r="22" spans="1:15" x14ac:dyDescent="0.25">
      <c r="A22" s="1">
        <v>1298</v>
      </c>
      <c r="B22" s="1">
        <v>184725481298</v>
      </c>
      <c r="C22" s="1" t="s">
        <v>11</v>
      </c>
      <c r="D22" s="1">
        <v>2020</v>
      </c>
      <c r="E22" s="1">
        <v>7</v>
      </c>
      <c r="F22" s="1">
        <v>5</v>
      </c>
      <c r="G22" s="1">
        <v>7</v>
      </c>
      <c r="H22" s="1">
        <v>92</v>
      </c>
      <c r="I22" s="1">
        <v>6</v>
      </c>
      <c r="J22" s="1">
        <v>85</v>
      </c>
      <c r="K22" s="1">
        <v>1</v>
      </c>
      <c r="N22">
        <v>182638901318</v>
      </c>
      <c r="O22" t="s">
        <v>96</v>
      </c>
    </row>
    <row r="23" spans="1:15" x14ac:dyDescent="0.25">
      <c r="A23" s="1">
        <v>1298</v>
      </c>
      <c r="B23" s="1">
        <v>28649931298</v>
      </c>
      <c r="C23" s="1" t="s">
        <v>29</v>
      </c>
      <c r="D23" s="1">
        <v>2020</v>
      </c>
      <c r="E23" s="1">
        <v>7</v>
      </c>
      <c r="F23" s="1">
        <v>0</v>
      </c>
      <c r="G23" s="1">
        <v>0</v>
      </c>
      <c r="H23" s="1">
        <v>3</v>
      </c>
      <c r="I23" s="1">
        <v>0</v>
      </c>
      <c r="J23" s="1">
        <v>3</v>
      </c>
      <c r="K23" s="1">
        <v>0</v>
      </c>
      <c r="N23">
        <v>182646451298</v>
      </c>
      <c r="O23" t="s">
        <v>39</v>
      </c>
    </row>
    <row r="24" spans="1:15" x14ac:dyDescent="0.25">
      <c r="A24" s="1">
        <v>1298</v>
      </c>
      <c r="B24" s="1">
        <v>35579371298</v>
      </c>
      <c r="C24" s="1" t="s">
        <v>46</v>
      </c>
      <c r="D24" s="1">
        <v>2020</v>
      </c>
      <c r="E24" s="1">
        <v>7</v>
      </c>
      <c r="F24" s="1">
        <v>0</v>
      </c>
      <c r="G24" s="1">
        <v>1</v>
      </c>
      <c r="H24" s="1">
        <v>2</v>
      </c>
      <c r="I24" s="1">
        <v>1</v>
      </c>
      <c r="J24" s="1">
        <v>1</v>
      </c>
      <c r="K24" s="1">
        <v>0</v>
      </c>
      <c r="N24">
        <v>182781731298</v>
      </c>
      <c r="O24" t="s">
        <v>42</v>
      </c>
    </row>
    <row r="25" spans="1:15" x14ac:dyDescent="0.25">
      <c r="A25" s="1">
        <v>1298</v>
      </c>
      <c r="B25" s="1">
        <v>231654211298</v>
      </c>
      <c r="C25" s="1" t="s">
        <v>385</v>
      </c>
      <c r="D25" s="1">
        <v>2020</v>
      </c>
      <c r="E25" s="1">
        <v>7</v>
      </c>
      <c r="F25" s="1">
        <v>0</v>
      </c>
      <c r="G25" s="1">
        <v>0</v>
      </c>
      <c r="H25" s="1">
        <v>295</v>
      </c>
      <c r="I25" s="1">
        <v>0</v>
      </c>
      <c r="J25" s="1">
        <v>295</v>
      </c>
      <c r="K25" s="1">
        <v>0</v>
      </c>
      <c r="N25">
        <v>183265201318</v>
      </c>
      <c r="O25" t="s">
        <v>109</v>
      </c>
    </row>
    <row r="26" spans="1:15" x14ac:dyDescent="0.25">
      <c r="A26" s="1">
        <v>1298</v>
      </c>
      <c r="B26" s="1">
        <v>4860351298</v>
      </c>
      <c r="C26" s="1" t="s">
        <v>16</v>
      </c>
      <c r="D26" s="1">
        <v>2020</v>
      </c>
      <c r="E26" s="1">
        <v>7</v>
      </c>
      <c r="F26" s="1">
        <v>2</v>
      </c>
      <c r="G26" s="1">
        <v>6</v>
      </c>
      <c r="H26" s="1">
        <v>9</v>
      </c>
      <c r="I26" s="1">
        <v>6</v>
      </c>
      <c r="J26" s="1">
        <v>3</v>
      </c>
      <c r="K26" s="1">
        <v>0</v>
      </c>
      <c r="N26">
        <v>183301841318</v>
      </c>
      <c r="O26" t="s">
        <v>94</v>
      </c>
    </row>
    <row r="27" spans="1:15" x14ac:dyDescent="0.25">
      <c r="A27" s="1">
        <v>1298</v>
      </c>
      <c r="B27" s="1">
        <v>94160911298</v>
      </c>
      <c r="C27" s="1" t="s">
        <v>9</v>
      </c>
      <c r="D27" s="1">
        <v>2020</v>
      </c>
      <c r="E27" s="1">
        <v>7</v>
      </c>
      <c r="F27" s="1">
        <v>1</v>
      </c>
      <c r="G27" s="1">
        <v>1</v>
      </c>
      <c r="H27" s="1">
        <v>41</v>
      </c>
      <c r="I27" s="1">
        <v>1</v>
      </c>
      <c r="J27" s="1">
        <v>40</v>
      </c>
      <c r="K27" s="1">
        <v>0</v>
      </c>
      <c r="N27">
        <v>183390341318</v>
      </c>
      <c r="O27" t="s">
        <v>1143</v>
      </c>
    </row>
    <row r="28" spans="1:15" x14ac:dyDescent="0.25">
      <c r="A28" s="1">
        <v>1298</v>
      </c>
      <c r="B28" s="1">
        <v>34818191298</v>
      </c>
      <c r="C28" s="1" t="s">
        <v>35</v>
      </c>
      <c r="D28" s="1">
        <v>2020</v>
      </c>
      <c r="E28" s="1">
        <v>7</v>
      </c>
      <c r="F28" s="1">
        <v>29</v>
      </c>
      <c r="G28" s="1">
        <v>77</v>
      </c>
      <c r="H28" s="1">
        <v>148</v>
      </c>
      <c r="I28" s="1">
        <v>77</v>
      </c>
      <c r="J28" s="1">
        <v>71</v>
      </c>
      <c r="K28" s="1">
        <v>0</v>
      </c>
      <c r="N28">
        <v>183401871316</v>
      </c>
      <c r="O28" t="s">
        <v>57</v>
      </c>
    </row>
    <row r="29" spans="1:15" x14ac:dyDescent="0.25">
      <c r="A29" s="1">
        <v>1298</v>
      </c>
      <c r="B29" s="1">
        <v>50342621298</v>
      </c>
      <c r="C29" s="1" t="s">
        <v>18</v>
      </c>
      <c r="D29" s="1">
        <v>2020</v>
      </c>
      <c r="E29" s="1">
        <v>7</v>
      </c>
      <c r="F29" s="1">
        <v>0</v>
      </c>
      <c r="G29" s="1">
        <v>0</v>
      </c>
      <c r="H29" s="1">
        <v>2</v>
      </c>
      <c r="I29" s="1">
        <v>0</v>
      </c>
      <c r="J29" s="1">
        <v>2</v>
      </c>
      <c r="K29" s="1">
        <v>0</v>
      </c>
      <c r="N29">
        <v>183401871318</v>
      </c>
      <c r="O29" t="s">
        <v>57</v>
      </c>
    </row>
    <row r="30" spans="1:15" x14ac:dyDescent="0.25">
      <c r="A30" s="1">
        <v>1298</v>
      </c>
      <c r="B30" s="1">
        <v>51383911298</v>
      </c>
      <c r="C30" s="1" t="s">
        <v>26</v>
      </c>
      <c r="D30" s="1">
        <v>2020</v>
      </c>
      <c r="E30" s="1">
        <v>7</v>
      </c>
      <c r="F30" s="1">
        <v>0</v>
      </c>
      <c r="G30" s="1">
        <v>2</v>
      </c>
      <c r="H30" s="1">
        <v>105</v>
      </c>
      <c r="I30" s="1">
        <v>2</v>
      </c>
      <c r="J30" s="1">
        <v>103</v>
      </c>
      <c r="K30" s="1">
        <v>0</v>
      </c>
      <c r="N30">
        <v>183432401298</v>
      </c>
      <c r="O30" t="s">
        <v>61</v>
      </c>
    </row>
    <row r="31" spans="1:15" x14ac:dyDescent="0.25">
      <c r="A31" s="1">
        <v>1298</v>
      </c>
      <c r="B31" s="1">
        <v>94595671298</v>
      </c>
      <c r="C31" s="1" t="s">
        <v>15</v>
      </c>
      <c r="D31" s="1">
        <v>2020</v>
      </c>
      <c r="E31" s="1">
        <v>7</v>
      </c>
      <c r="F31" s="1">
        <v>45</v>
      </c>
      <c r="G31" s="1">
        <v>118</v>
      </c>
      <c r="H31" s="1">
        <v>268</v>
      </c>
      <c r="I31" s="1">
        <v>118</v>
      </c>
      <c r="J31" s="1">
        <v>150</v>
      </c>
      <c r="K31" s="1">
        <v>0</v>
      </c>
      <c r="N31">
        <v>183432401316</v>
      </c>
      <c r="O31" t="s">
        <v>61</v>
      </c>
    </row>
    <row r="32" spans="1:15" x14ac:dyDescent="0.25">
      <c r="A32" s="1">
        <v>1298</v>
      </c>
      <c r="B32" s="1">
        <v>183432401298</v>
      </c>
      <c r="C32" s="1" t="s">
        <v>61</v>
      </c>
      <c r="D32" s="1">
        <v>2020</v>
      </c>
      <c r="E32" s="1">
        <v>7</v>
      </c>
      <c r="F32" s="1">
        <v>13</v>
      </c>
      <c r="G32" s="1">
        <v>32</v>
      </c>
      <c r="H32" s="1">
        <v>44</v>
      </c>
      <c r="I32" s="1">
        <v>32</v>
      </c>
      <c r="J32" s="1">
        <v>12</v>
      </c>
      <c r="K32" s="1">
        <v>0</v>
      </c>
      <c r="N32">
        <v>183567981318</v>
      </c>
      <c r="O32" t="s">
        <v>37</v>
      </c>
    </row>
    <row r="33" spans="1:15" x14ac:dyDescent="0.25">
      <c r="A33" s="1">
        <v>1298</v>
      </c>
      <c r="B33" s="1">
        <v>183659311298</v>
      </c>
      <c r="C33" s="1" t="s">
        <v>23</v>
      </c>
      <c r="D33" s="1">
        <v>2020</v>
      </c>
      <c r="E33" s="1">
        <v>7</v>
      </c>
      <c r="F33" s="1">
        <v>0</v>
      </c>
      <c r="G33" s="1">
        <v>2</v>
      </c>
      <c r="H33" s="1">
        <v>2</v>
      </c>
      <c r="I33" s="1">
        <v>2</v>
      </c>
      <c r="J33" s="1">
        <v>0</v>
      </c>
      <c r="K33" s="1">
        <v>0</v>
      </c>
      <c r="N33">
        <v>183610611298</v>
      </c>
      <c r="O33" t="s">
        <v>50</v>
      </c>
    </row>
    <row r="34" spans="1:15" x14ac:dyDescent="0.25">
      <c r="A34" s="1">
        <v>1298</v>
      </c>
      <c r="B34" s="1">
        <v>4666701298</v>
      </c>
      <c r="C34" s="1" t="s">
        <v>381</v>
      </c>
      <c r="D34" s="1">
        <v>2020</v>
      </c>
      <c r="E34" s="1">
        <v>7</v>
      </c>
      <c r="F34" s="1">
        <v>1</v>
      </c>
      <c r="G34" s="1">
        <v>10</v>
      </c>
      <c r="H34" s="1">
        <v>184</v>
      </c>
      <c r="I34" s="1">
        <v>10</v>
      </c>
      <c r="J34" s="1">
        <v>174</v>
      </c>
      <c r="K34" s="1">
        <v>0</v>
      </c>
      <c r="N34">
        <v>183659311298</v>
      </c>
      <c r="O34" t="s">
        <v>23</v>
      </c>
    </row>
    <row r="35" spans="1:15" x14ac:dyDescent="0.25">
      <c r="A35" s="1">
        <v>1298</v>
      </c>
      <c r="B35" s="1">
        <v>51373141298</v>
      </c>
      <c r="C35" s="1" t="s">
        <v>17</v>
      </c>
      <c r="D35" s="1">
        <v>2020</v>
      </c>
      <c r="E35" s="1">
        <v>7</v>
      </c>
      <c r="F35" s="1">
        <v>0</v>
      </c>
      <c r="G35" s="1">
        <v>3</v>
      </c>
      <c r="H35" s="1">
        <v>5</v>
      </c>
      <c r="I35" s="1">
        <v>3</v>
      </c>
      <c r="J35" s="1">
        <v>2</v>
      </c>
      <c r="K35" s="1">
        <v>0</v>
      </c>
      <c r="N35">
        <v>183686371316</v>
      </c>
      <c r="O35" t="s">
        <v>67</v>
      </c>
    </row>
    <row r="36" spans="1:15" x14ac:dyDescent="0.25">
      <c r="A36" s="1">
        <v>1298</v>
      </c>
      <c r="B36" s="1">
        <v>51376661298</v>
      </c>
      <c r="C36" s="1" t="s">
        <v>20</v>
      </c>
      <c r="D36" s="1">
        <v>2020</v>
      </c>
      <c r="E36" s="1">
        <v>7</v>
      </c>
      <c r="F36" s="1">
        <v>0</v>
      </c>
      <c r="G36" s="1">
        <v>1</v>
      </c>
      <c r="H36" s="1">
        <v>3</v>
      </c>
      <c r="I36" s="1">
        <v>1</v>
      </c>
      <c r="J36" s="1">
        <v>2</v>
      </c>
      <c r="K36" s="1">
        <v>0</v>
      </c>
      <c r="N36">
        <v>183738051298</v>
      </c>
      <c r="O36" t="s">
        <v>33</v>
      </c>
    </row>
    <row r="37" spans="1:15" x14ac:dyDescent="0.25">
      <c r="A37" s="1">
        <v>1298</v>
      </c>
      <c r="B37" s="1">
        <v>181891741298</v>
      </c>
      <c r="C37" s="1" t="s">
        <v>31</v>
      </c>
      <c r="D37" s="1">
        <v>2020</v>
      </c>
      <c r="E37" s="1">
        <v>7</v>
      </c>
      <c r="F37" s="1">
        <v>2</v>
      </c>
      <c r="G37" s="1">
        <v>16</v>
      </c>
      <c r="H37" s="1">
        <v>28</v>
      </c>
      <c r="I37" s="1">
        <v>16</v>
      </c>
      <c r="J37" s="1">
        <v>12</v>
      </c>
      <c r="K37" s="1">
        <v>0</v>
      </c>
      <c r="N37">
        <v>184605741298</v>
      </c>
      <c r="O37" t="s">
        <v>40</v>
      </c>
    </row>
    <row r="38" spans="1:15" x14ac:dyDescent="0.25">
      <c r="A38" s="1">
        <v>1298</v>
      </c>
      <c r="B38" s="1">
        <v>182646451298</v>
      </c>
      <c r="C38" s="1" t="s">
        <v>39</v>
      </c>
      <c r="D38" s="1">
        <v>2020</v>
      </c>
      <c r="E38" s="1">
        <v>7</v>
      </c>
      <c r="F38" s="1">
        <v>0</v>
      </c>
      <c r="G38" s="1">
        <v>2</v>
      </c>
      <c r="H38" s="1">
        <v>3</v>
      </c>
      <c r="I38" s="1">
        <v>2</v>
      </c>
      <c r="J38" s="1">
        <v>1</v>
      </c>
      <c r="K38" s="1">
        <v>0</v>
      </c>
      <c r="N38">
        <v>184605741316</v>
      </c>
      <c r="O38" t="s">
        <v>40</v>
      </c>
    </row>
    <row r="39" spans="1:15" x14ac:dyDescent="0.25">
      <c r="A39" s="1">
        <v>1298</v>
      </c>
      <c r="B39" s="1">
        <v>27593761298</v>
      </c>
      <c r="C39" s="1" t="s">
        <v>382</v>
      </c>
      <c r="D39" s="1">
        <v>2020</v>
      </c>
      <c r="E39" s="1">
        <v>7</v>
      </c>
      <c r="F39" s="1">
        <v>77</v>
      </c>
      <c r="G39" s="1">
        <v>111</v>
      </c>
      <c r="H39" s="1">
        <v>265</v>
      </c>
      <c r="I39" s="1">
        <v>111</v>
      </c>
      <c r="J39" s="1">
        <v>154</v>
      </c>
      <c r="K39" s="1">
        <v>0</v>
      </c>
      <c r="N39">
        <v>184605741317</v>
      </c>
      <c r="O39" t="s">
        <v>40</v>
      </c>
    </row>
    <row r="40" spans="1:15" x14ac:dyDescent="0.25">
      <c r="A40" s="1">
        <v>1298</v>
      </c>
      <c r="B40" s="1">
        <v>181759981298</v>
      </c>
      <c r="C40" s="1" t="s">
        <v>43</v>
      </c>
      <c r="D40" s="1">
        <v>2020</v>
      </c>
      <c r="E40" s="1">
        <v>7</v>
      </c>
      <c r="F40" s="1">
        <v>0</v>
      </c>
      <c r="G40" s="1">
        <v>0</v>
      </c>
      <c r="H40" s="1">
        <v>4</v>
      </c>
      <c r="I40" s="1">
        <v>0</v>
      </c>
      <c r="J40" s="1">
        <v>4</v>
      </c>
      <c r="K40" s="1">
        <v>0</v>
      </c>
      <c r="N40">
        <v>184652691298</v>
      </c>
      <c r="O40" t="s">
        <v>1146</v>
      </c>
    </row>
    <row r="41" spans="1:15" x14ac:dyDescent="0.25">
      <c r="A41" s="1">
        <v>1298</v>
      </c>
      <c r="B41" s="1">
        <v>183130681298</v>
      </c>
      <c r="C41" s="1" t="s">
        <v>12</v>
      </c>
      <c r="D41" s="1">
        <v>2020</v>
      </c>
      <c r="E41" s="1">
        <v>7</v>
      </c>
      <c r="F41" s="1">
        <v>2</v>
      </c>
      <c r="G41" s="1">
        <v>9</v>
      </c>
      <c r="H41" s="1">
        <v>43</v>
      </c>
      <c r="I41" s="1">
        <v>9</v>
      </c>
      <c r="J41" s="1">
        <v>34</v>
      </c>
      <c r="K41" s="1">
        <v>0</v>
      </c>
      <c r="N41">
        <v>184690941298</v>
      </c>
      <c r="O41" t="s">
        <v>1147</v>
      </c>
    </row>
    <row r="42" spans="1:15" x14ac:dyDescent="0.25">
      <c r="A42" s="1">
        <v>1298</v>
      </c>
      <c r="B42" s="1">
        <v>21883521298</v>
      </c>
      <c r="C42" s="1" t="s">
        <v>41</v>
      </c>
      <c r="D42" s="1">
        <v>2020</v>
      </c>
      <c r="E42" s="1">
        <v>7</v>
      </c>
      <c r="F42" s="1">
        <v>5</v>
      </c>
      <c r="G42" s="1">
        <v>9</v>
      </c>
      <c r="H42" s="1">
        <v>246</v>
      </c>
      <c r="I42" s="1">
        <v>9</v>
      </c>
      <c r="J42" s="1">
        <v>237</v>
      </c>
      <c r="K42" s="1">
        <v>0</v>
      </c>
      <c r="N42">
        <v>184725481298</v>
      </c>
      <c r="O42" t="s">
        <v>11</v>
      </c>
    </row>
    <row r="43" spans="1:15" x14ac:dyDescent="0.25">
      <c r="A43" s="1">
        <v>1298</v>
      </c>
      <c r="B43" s="1">
        <v>183610611298</v>
      </c>
      <c r="C43" s="1" t="s">
        <v>50</v>
      </c>
      <c r="D43" s="1">
        <v>2020</v>
      </c>
      <c r="E43" s="1">
        <v>7</v>
      </c>
      <c r="F43" s="1">
        <v>0</v>
      </c>
      <c r="G43" s="1">
        <v>0</v>
      </c>
      <c r="H43" s="1">
        <v>4</v>
      </c>
      <c r="I43" s="1">
        <v>0</v>
      </c>
      <c r="J43" s="1">
        <v>4</v>
      </c>
      <c r="K43" s="1">
        <v>0</v>
      </c>
      <c r="N43">
        <v>185030611316</v>
      </c>
      <c r="O43" t="s">
        <v>97</v>
      </c>
    </row>
    <row r="44" spans="1:15" x14ac:dyDescent="0.25">
      <c r="A44" s="1">
        <v>1298</v>
      </c>
      <c r="B44" s="1">
        <v>283767091298</v>
      </c>
      <c r="C44" s="1" t="s">
        <v>378</v>
      </c>
      <c r="D44" s="1">
        <v>2020</v>
      </c>
      <c r="E44" s="1">
        <v>7</v>
      </c>
      <c r="F44" s="1">
        <v>48</v>
      </c>
      <c r="G44" s="1">
        <v>63</v>
      </c>
      <c r="H44" s="1">
        <v>130</v>
      </c>
      <c r="I44" s="1">
        <v>63</v>
      </c>
      <c r="J44" s="1">
        <v>67</v>
      </c>
      <c r="K44" s="1">
        <v>0</v>
      </c>
      <c r="N44">
        <v>185231701318</v>
      </c>
      <c r="O44" t="s">
        <v>99</v>
      </c>
    </row>
    <row r="45" spans="1:15" x14ac:dyDescent="0.25">
      <c r="A45" s="1">
        <v>1298</v>
      </c>
      <c r="B45" s="1">
        <v>285387131298</v>
      </c>
      <c r="C45" s="1" t="s">
        <v>386</v>
      </c>
      <c r="D45" s="1">
        <v>2020</v>
      </c>
      <c r="E45" s="1">
        <v>7</v>
      </c>
      <c r="F45" s="1">
        <v>0</v>
      </c>
      <c r="G45" s="1">
        <v>5</v>
      </c>
      <c r="H45" s="1">
        <v>32</v>
      </c>
      <c r="I45" s="1">
        <v>5</v>
      </c>
      <c r="J45" s="1">
        <v>27</v>
      </c>
      <c r="K45" s="1">
        <v>0</v>
      </c>
      <c r="N45">
        <v>186367391298</v>
      </c>
      <c r="O45" t="s">
        <v>1148</v>
      </c>
    </row>
    <row r="46" spans="1:15" x14ac:dyDescent="0.25">
      <c r="A46" s="1">
        <v>1298</v>
      </c>
      <c r="B46" s="1">
        <v>94191571298</v>
      </c>
      <c r="C46" s="1" t="s">
        <v>25</v>
      </c>
      <c r="D46" s="1">
        <v>2020</v>
      </c>
      <c r="E46" s="1">
        <v>7</v>
      </c>
      <c r="F46" s="1">
        <v>0</v>
      </c>
      <c r="G46" s="1">
        <v>1</v>
      </c>
      <c r="H46" s="1">
        <v>5</v>
      </c>
      <c r="I46" s="1">
        <v>1</v>
      </c>
      <c r="J46" s="1">
        <v>4</v>
      </c>
      <c r="K46" s="1">
        <v>0</v>
      </c>
      <c r="N46">
        <v>18947211317</v>
      </c>
      <c r="O46" t="s">
        <v>1149</v>
      </c>
    </row>
    <row r="47" spans="1:15" x14ac:dyDescent="0.25">
      <c r="A47" s="1">
        <v>1298</v>
      </c>
      <c r="B47" s="1">
        <v>181564551298</v>
      </c>
      <c r="C47" s="1" t="s">
        <v>22</v>
      </c>
      <c r="D47" s="1">
        <v>2020</v>
      </c>
      <c r="E47" s="1">
        <v>7</v>
      </c>
      <c r="F47" s="1">
        <v>32</v>
      </c>
      <c r="G47" s="1">
        <v>79</v>
      </c>
      <c r="H47" s="1">
        <v>243</v>
      </c>
      <c r="I47" s="1">
        <v>79</v>
      </c>
      <c r="J47" s="1">
        <v>164</v>
      </c>
      <c r="K47" s="1">
        <v>0</v>
      </c>
      <c r="N47">
        <v>195803881298</v>
      </c>
      <c r="O47" t="s">
        <v>1152</v>
      </c>
    </row>
    <row r="48" spans="1:15" x14ac:dyDescent="0.25">
      <c r="A48" s="1">
        <v>1298</v>
      </c>
      <c r="B48" s="1">
        <v>184214671298</v>
      </c>
      <c r="C48" s="1" t="s">
        <v>24</v>
      </c>
      <c r="D48" s="1">
        <v>2020</v>
      </c>
      <c r="E48" s="1">
        <v>7</v>
      </c>
      <c r="F48" s="1">
        <v>1</v>
      </c>
      <c r="G48" s="1">
        <v>1</v>
      </c>
      <c r="H48" s="1">
        <v>47</v>
      </c>
      <c r="I48" s="1">
        <v>1</v>
      </c>
      <c r="J48" s="1">
        <v>46</v>
      </c>
      <c r="K48" s="1">
        <v>0</v>
      </c>
      <c r="N48">
        <v>199859761318</v>
      </c>
      <c r="O48" t="s">
        <v>1153</v>
      </c>
    </row>
    <row r="49" spans="1:15" x14ac:dyDescent="0.25">
      <c r="A49" s="1">
        <v>1298</v>
      </c>
      <c r="B49" s="1">
        <v>184278971298</v>
      </c>
      <c r="C49" s="1" t="s">
        <v>21</v>
      </c>
      <c r="D49" s="1">
        <v>2020</v>
      </c>
      <c r="E49" s="1">
        <v>7</v>
      </c>
      <c r="F49" s="1">
        <v>1</v>
      </c>
      <c r="G49" s="1">
        <v>1</v>
      </c>
      <c r="H49" s="1">
        <v>8</v>
      </c>
      <c r="I49" s="1">
        <v>1</v>
      </c>
      <c r="J49" s="1">
        <v>7</v>
      </c>
      <c r="K49" s="1">
        <v>0</v>
      </c>
      <c r="N49">
        <v>200276281298</v>
      </c>
      <c r="O49" t="s">
        <v>1154</v>
      </c>
    </row>
    <row r="50" spans="1:15" x14ac:dyDescent="0.25">
      <c r="A50" s="1">
        <v>1298</v>
      </c>
      <c r="B50" s="1">
        <v>5108051298</v>
      </c>
      <c r="C50" s="1" t="s">
        <v>34</v>
      </c>
      <c r="D50" s="1">
        <v>2020</v>
      </c>
      <c r="E50" s="1">
        <v>7</v>
      </c>
      <c r="F50" s="1">
        <v>6</v>
      </c>
      <c r="G50" s="1">
        <v>8</v>
      </c>
      <c r="H50" s="1">
        <v>95</v>
      </c>
      <c r="I50" s="1">
        <v>8</v>
      </c>
      <c r="J50" s="1">
        <v>87</v>
      </c>
      <c r="K50" s="1">
        <v>0</v>
      </c>
      <c r="N50">
        <v>200276281318</v>
      </c>
      <c r="O50" t="s">
        <v>1154</v>
      </c>
    </row>
    <row r="51" spans="1:15" x14ac:dyDescent="0.25">
      <c r="A51" s="1">
        <v>1316</v>
      </c>
      <c r="B51" s="1">
        <v>51391841316</v>
      </c>
      <c r="C51" s="1" t="s">
        <v>60</v>
      </c>
      <c r="D51" s="1">
        <v>2020</v>
      </c>
      <c r="E51" s="1">
        <v>7</v>
      </c>
      <c r="F51" s="1">
        <v>0</v>
      </c>
      <c r="G51" s="1">
        <v>0</v>
      </c>
      <c r="H51" s="1">
        <v>2</v>
      </c>
      <c r="I51" s="1">
        <v>0</v>
      </c>
      <c r="J51" s="1">
        <v>2</v>
      </c>
      <c r="K51" s="1">
        <v>0</v>
      </c>
      <c r="N51">
        <v>105763181298</v>
      </c>
      <c r="O51" t="s">
        <v>1128</v>
      </c>
    </row>
    <row r="52" spans="1:15" x14ac:dyDescent="0.25">
      <c r="A52" s="1">
        <v>1316</v>
      </c>
      <c r="B52" s="1">
        <v>181818181316</v>
      </c>
      <c r="C52" s="1" t="s">
        <v>66</v>
      </c>
      <c r="D52" s="1">
        <v>2020</v>
      </c>
      <c r="E52" s="1">
        <v>7</v>
      </c>
      <c r="F52" s="1">
        <v>0</v>
      </c>
      <c r="G52" s="1">
        <v>0</v>
      </c>
      <c r="H52" s="1">
        <v>4</v>
      </c>
      <c r="I52" s="1">
        <v>0</v>
      </c>
      <c r="J52" s="1">
        <v>4</v>
      </c>
      <c r="K52" s="1">
        <v>0</v>
      </c>
      <c r="N52">
        <v>12920441298</v>
      </c>
      <c r="O52" t="s">
        <v>1133</v>
      </c>
    </row>
    <row r="53" spans="1:15" x14ac:dyDescent="0.25">
      <c r="A53" s="1">
        <v>1316</v>
      </c>
      <c r="B53" s="1">
        <v>183686371316</v>
      </c>
      <c r="C53" s="1" t="s">
        <v>67</v>
      </c>
      <c r="D53" s="1">
        <v>2020</v>
      </c>
      <c r="E53" s="1">
        <v>7</v>
      </c>
      <c r="F53" s="1">
        <v>1</v>
      </c>
      <c r="G53" s="1">
        <v>2</v>
      </c>
      <c r="H53" s="1">
        <v>16</v>
      </c>
      <c r="I53" s="1">
        <v>2</v>
      </c>
      <c r="J53" s="1">
        <v>14</v>
      </c>
      <c r="K53" s="1">
        <v>0</v>
      </c>
      <c r="N53">
        <v>14308271298</v>
      </c>
      <c r="O53" t="s">
        <v>1134</v>
      </c>
    </row>
    <row r="54" spans="1:15" x14ac:dyDescent="0.25">
      <c r="A54" s="1">
        <v>1316</v>
      </c>
      <c r="B54" s="1">
        <v>92868091316</v>
      </c>
      <c r="C54" s="1" t="s">
        <v>74</v>
      </c>
      <c r="D54" s="1">
        <v>2020</v>
      </c>
      <c r="E54" s="1">
        <v>7</v>
      </c>
      <c r="F54" s="1">
        <v>0</v>
      </c>
      <c r="G54" s="1">
        <v>0</v>
      </c>
      <c r="H54" s="1">
        <v>4</v>
      </c>
      <c r="I54" s="1">
        <v>0</v>
      </c>
      <c r="J54" s="1">
        <v>4</v>
      </c>
      <c r="K54" s="1">
        <v>0</v>
      </c>
      <c r="N54">
        <v>14948771317</v>
      </c>
      <c r="O54" t="s">
        <v>1135</v>
      </c>
    </row>
    <row r="55" spans="1:15" x14ac:dyDescent="0.25">
      <c r="A55" s="1">
        <v>1316</v>
      </c>
      <c r="B55" s="1">
        <v>184184661316</v>
      </c>
      <c r="C55" s="1" t="s">
        <v>56</v>
      </c>
      <c r="D55" s="1">
        <v>2020</v>
      </c>
      <c r="E55" s="1">
        <v>7</v>
      </c>
      <c r="F55" s="1">
        <v>0</v>
      </c>
      <c r="G55" s="1">
        <v>1</v>
      </c>
      <c r="H55" s="1">
        <v>8</v>
      </c>
      <c r="I55" s="1">
        <v>1</v>
      </c>
      <c r="J55" s="1">
        <v>7</v>
      </c>
      <c r="K55" s="1">
        <v>0</v>
      </c>
      <c r="N55">
        <v>16986251317</v>
      </c>
      <c r="O55" t="s">
        <v>1138</v>
      </c>
    </row>
    <row r="56" spans="1:15" x14ac:dyDescent="0.25">
      <c r="A56" s="1">
        <v>1316</v>
      </c>
      <c r="B56" s="1">
        <v>21571611316</v>
      </c>
      <c r="C56" s="1" t="s">
        <v>59</v>
      </c>
      <c r="D56" s="1">
        <v>2020</v>
      </c>
      <c r="E56" s="1">
        <v>7</v>
      </c>
      <c r="F56" s="1">
        <v>2</v>
      </c>
      <c r="G56" s="1">
        <v>4</v>
      </c>
      <c r="H56" s="1">
        <v>73</v>
      </c>
      <c r="I56" s="1">
        <v>4</v>
      </c>
      <c r="J56" s="1">
        <v>69</v>
      </c>
      <c r="K56" s="1">
        <v>0</v>
      </c>
      <c r="N56">
        <v>181759981298</v>
      </c>
      <c r="O56" t="s">
        <v>43</v>
      </c>
    </row>
    <row r="57" spans="1:15" x14ac:dyDescent="0.25">
      <c r="A57" s="1">
        <v>1316</v>
      </c>
      <c r="B57" s="1">
        <v>94810951316</v>
      </c>
      <c r="C57" s="1" t="s">
        <v>63</v>
      </c>
      <c r="D57" s="1">
        <v>2020</v>
      </c>
      <c r="E57" s="1">
        <v>7</v>
      </c>
      <c r="F57" s="1">
        <v>0</v>
      </c>
      <c r="G57" s="1">
        <v>4</v>
      </c>
      <c r="H57" s="1">
        <v>12</v>
      </c>
      <c r="I57" s="1">
        <v>4</v>
      </c>
      <c r="J57" s="1">
        <v>8</v>
      </c>
      <c r="K57" s="1">
        <v>0</v>
      </c>
      <c r="N57">
        <v>181818181316</v>
      </c>
      <c r="O57" t="s">
        <v>66</v>
      </c>
    </row>
    <row r="58" spans="1:15" x14ac:dyDescent="0.25">
      <c r="A58" s="1">
        <v>1316</v>
      </c>
      <c r="B58" s="1">
        <v>181874551316</v>
      </c>
      <c r="C58" s="1" t="s">
        <v>69</v>
      </c>
      <c r="D58" s="1">
        <v>2020</v>
      </c>
      <c r="E58" s="1">
        <v>7</v>
      </c>
      <c r="F58" s="1">
        <v>3</v>
      </c>
      <c r="G58" s="1">
        <v>6</v>
      </c>
      <c r="H58" s="1">
        <v>73</v>
      </c>
      <c r="I58" s="1">
        <v>6</v>
      </c>
      <c r="J58" s="1">
        <v>67</v>
      </c>
      <c r="K58" s="1">
        <v>0</v>
      </c>
      <c r="N58">
        <v>182982971298</v>
      </c>
      <c r="O58" t="s">
        <v>71</v>
      </c>
    </row>
    <row r="59" spans="1:15" x14ac:dyDescent="0.25">
      <c r="A59" s="1">
        <v>1316</v>
      </c>
      <c r="B59" s="1">
        <v>183152511316</v>
      </c>
      <c r="C59" s="1" t="s">
        <v>64</v>
      </c>
      <c r="D59" s="1">
        <v>2020</v>
      </c>
      <c r="E59" s="1">
        <v>7</v>
      </c>
      <c r="F59" s="1">
        <v>0</v>
      </c>
      <c r="G59" s="1">
        <v>2</v>
      </c>
      <c r="H59" s="1">
        <v>94</v>
      </c>
      <c r="I59" s="1">
        <v>2</v>
      </c>
      <c r="J59" s="1">
        <v>92</v>
      </c>
      <c r="K59" s="1">
        <v>0</v>
      </c>
      <c r="N59">
        <v>182982971316</v>
      </c>
      <c r="O59" t="s">
        <v>71</v>
      </c>
    </row>
    <row r="60" spans="1:15" x14ac:dyDescent="0.25">
      <c r="A60" s="1">
        <v>1316</v>
      </c>
      <c r="B60" s="1">
        <v>95590661316</v>
      </c>
      <c r="C60" s="1" t="s">
        <v>53</v>
      </c>
      <c r="D60" s="1">
        <v>2020</v>
      </c>
      <c r="E60" s="1">
        <v>7</v>
      </c>
      <c r="F60" s="1">
        <v>1</v>
      </c>
      <c r="G60" s="1">
        <v>1</v>
      </c>
      <c r="H60" s="1">
        <v>10</v>
      </c>
      <c r="I60" s="1">
        <v>1</v>
      </c>
      <c r="J60" s="1">
        <v>9</v>
      </c>
      <c r="K60" s="1">
        <v>0</v>
      </c>
      <c r="N60">
        <v>183037911317</v>
      </c>
      <c r="O60" t="s">
        <v>75</v>
      </c>
    </row>
    <row r="61" spans="1:15" x14ac:dyDescent="0.25">
      <c r="A61" s="1">
        <v>1316</v>
      </c>
      <c r="B61" s="1">
        <v>182982971316</v>
      </c>
      <c r="C61" s="1" t="s">
        <v>71</v>
      </c>
      <c r="D61" s="1">
        <v>2020</v>
      </c>
      <c r="E61" s="1">
        <v>7</v>
      </c>
      <c r="F61" s="1">
        <v>23</v>
      </c>
      <c r="G61" s="1">
        <v>34</v>
      </c>
      <c r="H61" s="1">
        <v>180</v>
      </c>
      <c r="I61" s="1">
        <v>34</v>
      </c>
      <c r="J61" s="1">
        <v>146</v>
      </c>
      <c r="K61" s="1">
        <v>0</v>
      </c>
      <c r="N61">
        <v>183401871298</v>
      </c>
      <c r="O61" t="s">
        <v>57</v>
      </c>
    </row>
    <row r="62" spans="1:15" x14ac:dyDescent="0.25">
      <c r="A62" s="1">
        <v>1316</v>
      </c>
      <c r="B62" s="1">
        <v>181546271316</v>
      </c>
      <c r="C62" s="1" t="s">
        <v>54</v>
      </c>
      <c r="D62" s="1">
        <v>2020</v>
      </c>
      <c r="E62" s="1">
        <v>7</v>
      </c>
      <c r="F62" s="1">
        <v>1</v>
      </c>
      <c r="G62" s="1">
        <v>16</v>
      </c>
      <c r="H62" s="1">
        <v>43</v>
      </c>
      <c r="I62" s="1">
        <v>16</v>
      </c>
      <c r="J62" s="1">
        <v>27</v>
      </c>
      <c r="K62" s="1">
        <v>0</v>
      </c>
      <c r="N62">
        <v>183435101317</v>
      </c>
      <c r="O62" t="s">
        <v>1144</v>
      </c>
    </row>
    <row r="63" spans="1:15" x14ac:dyDescent="0.25">
      <c r="A63" s="1">
        <v>1316</v>
      </c>
      <c r="B63" s="1">
        <v>181651881316</v>
      </c>
      <c r="C63" s="1" t="s">
        <v>62</v>
      </c>
      <c r="D63" s="1">
        <v>2020</v>
      </c>
      <c r="E63" s="1">
        <v>7</v>
      </c>
      <c r="F63" s="1">
        <v>3</v>
      </c>
      <c r="G63" s="1">
        <v>3</v>
      </c>
      <c r="H63" s="1">
        <v>10</v>
      </c>
      <c r="I63" s="1">
        <v>3</v>
      </c>
      <c r="J63" s="1">
        <v>7</v>
      </c>
      <c r="K63" s="1">
        <v>0</v>
      </c>
      <c r="N63">
        <v>183798171317</v>
      </c>
      <c r="O63" t="s">
        <v>1145</v>
      </c>
    </row>
    <row r="64" spans="1:15" x14ac:dyDescent="0.25">
      <c r="A64" s="1">
        <v>1316</v>
      </c>
      <c r="B64" s="1">
        <v>183401871316</v>
      </c>
      <c r="C64" s="1" t="s">
        <v>57</v>
      </c>
      <c r="D64" s="1">
        <v>2020</v>
      </c>
      <c r="E64" s="1">
        <v>7</v>
      </c>
      <c r="F64" s="1">
        <v>28</v>
      </c>
      <c r="G64" s="1">
        <v>39</v>
      </c>
      <c r="H64" s="1">
        <v>128</v>
      </c>
      <c r="I64" s="1">
        <v>39</v>
      </c>
      <c r="J64" s="1">
        <v>89</v>
      </c>
      <c r="K64" s="1">
        <v>0</v>
      </c>
      <c r="N64">
        <v>183939041298</v>
      </c>
      <c r="O64" t="s">
        <v>28</v>
      </c>
    </row>
    <row r="65" spans="1:15" x14ac:dyDescent="0.25">
      <c r="A65" s="1">
        <v>1316</v>
      </c>
      <c r="B65" s="1">
        <v>183432401316</v>
      </c>
      <c r="C65" s="1" t="s">
        <v>61</v>
      </c>
      <c r="D65" s="1">
        <v>2020</v>
      </c>
      <c r="E65" s="1">
        <v>7</v>
      </c>
      <c r="F65" s="1">
        <v>1</v>
      </c>
      <c r="G65" s="1">
        <v>5</v>
      </c>
      <c r="H65" s="1">
        <v>13</v>
      </c>
      <c r="I65" s="1">
        <v>5</v>
      </c>
      <c r="J65" s="1">
        <v>8</v>
      </c>
      <c r="K65" s="1">
        <v>0</v>
      </c>
      <c r="N65">
        <v>183939041318</v>
      </c>
      <c r="O65" t="s">
        <v>28</v>
      </c>
    </row>
    <row r="66" spans="1:15" x14ac:dyDescent="0.25">
      <c r="A66" s="1">
        <v>1316</v>
      </c>
      <c r="B66" s="1">
        <v>382268771316</v>
      </c>
      <c r="C66" s="1" t="s">
        <v>387</v>
      </c>
      <c r="D66" s="1">
        <v>2020</v>
      </c>
      <c r="E66" s="1">
        <v>7</v>
      </c>
      <c r="F66" s="1">
        <v>1</v>
      </c>
      <c r="G66" s="1">
        <v>3</v>
      </c>
      <c r="H66" s="1">
        <v>96</v>
      </c>
      <c r="I66" s="1">
        <v>3</v>
      </c>
      <c r="J66" s="1">
        <v>93</v>
      </c>
      <c r="K66" s="1">
        <v>0</v>
      </c>
      <c r="N66">
        <v>184184661316</v>
      </c>
      <c r="O66" t="s">
        <v>56</v>
      </c>
    </row>
    <row r="67" spans="1:15" x14ac:dyDescent="0.25">
      <c r="A67" s="1">
        <v>1316</v>
      </c>
      <c r="B67" s="1">
        <v>51388151316</v>
      </c>
      <c r="C67" s="1" t="s">
        <v>52</v>
      </c>
      <c r="D67" s="1">
        <v>2020</v>
      </c>
      <c r="E67" s="1">
        <v>7</v>
      </c>
      <c r="F67" s="1">
        <v>13</v>
      </c>
      <c r="G67" s="1">
        <v>19</v>
      </c>
      <c r="H67" s="1">
        <v>274</v>
      </c>
      <c r="I67" s="1">
        <v>19</v>
      </c>
      <c r="J67" s="1">
        <v>255</v>
      </c>
      <c r="K67" s="1">
        <v>0</v>
      </c>
      <c r="N67">
        <v>190636821298</v>
      </c>
      <c r="O67" t="s">
        <v>1150</v>
      </c>
    </row>
    <row r="68" spans="1:15" x14ac:dyDescent="0.25">
      <c r="A68" s="1">
        <v>1316</v>
      </c>
      <c r="B68" s="1">
        <v>51394381316</v>
      </c>
      <c r="C68" s="1" t="s">
        <v>58</v>
      </c>
      <c r="D68" s="1">
        <v>2020</v>
      </c>
      <c r="E68" s="1">
        <v>7</v>
      </c>
      <c r="F68" s="1">
        <v>13</v>
      </c>
      <c r="G68" s="1">
        <v>21</v>
      </c>
      <c r="H68" s="1">
        <v>223</v>
      </c>
      <c r="I68" s="1">
        <v>21</v>
      </c>
      <c r="J68" s="1">
        <v>202</v>
      </c>
      <c r="K68" s="1">
        <v>0</v>
      </c>
      <c r="N68">
        <v>190772071317</v>
      </c>
      <c r="O68" t="s">
        <v>1151</v>
      </c>
    </row>
    <row r="69" spans="1:15" x14ac:dyDescent="0.25">
      <c r="A69" s="1">
        <v>1316</v>
      </c>
      <c r="B69" s="1">
        <v>51389061316</v>
      </c>
      <c r="C69" s="1" t="s">
        <v>73</v>
      </c>
      <c r="D69" s="1">
        <v>2020</v>
      </c>
      <c r="E69" s="1">
        <v>7</v>
      </c>
      <c r="F69" s="1">
        <v>2</v>
      </c>
      <c r="G69" s="1">
        <v>11</v>
      </c>
      <c r="H69" s="1">
        <v>300</v>
      </c>
      <c r="I69" s="1">
        <v>11</v>
      </c>
      <c r="J69" s="1">
        <v>289</v>
      </c>
      <c r="K69" s="1">
        <v>0</v>
      </c>
      <c r="N69">
        <v>201302981298</v>
      </c>
      <c r="O69" t="s">
        <v>27</v>
      </c>
    </row>
    <row r="70" spans="1:15" x14ac:dyDescent="0.25">
      <c r="A70" s="1">
        <v>1317</v>
      </c>
      <c r="B70" s="1">
        <v>7439441317</v>
      </c>
      <c r="C70" s="1" t="s">
        <v>79</v>
      </c>
      <c r="D70" s="1">
        <v>2020</v>
      </c>
      <c r="E70" s="1">
        <v>7</v>
      </c>
      <c r="F70" s="1">
        <v>0</v>
      </c>
      <c r="G70" s="1">
        <v>0</v>
      </c>
      <c r="H70" s="1">
        <v>2</v>
      </c>
      <c r="I70" s="1">
        <v>0</v>
      </c>
      <c r="J70" s="1">
        <v>2</v>
      </c>
      <c r="K70" s="1">
        <v>0</v>
      </c>
      <c r="N70">
        <v>101899171318</v>
      </c>
      <c r="O70" t="s">
        <v>1125</v>
      </c>
    </row>
    <row r="71" spans="1:15" x14ac:dyDescent="0.25">
      <c r="A71" s="1">
        <v>1317</v>
      </c>
      <c r="B71" s="1">
        <v>5201831317</v>
      </c>
      <c r="C71" s="1" t="s">
        <v>93</v>
      </c>
      <c r="D71" s="1">
        <v>2020</v>
      </c>
      <c r="E71" s="1">
        <v>7</v>
      </c>
      <c r="F71" s="1">
        <v>0</v>
      </c>
      <c r="G71" s="1">
        <v>7</v>
      </c>
      <c r="H71" s="1">
        <v>23</v>
      </c>
      <c r="I71" s="1">
        <v>7</v>
      </c>
      <c r="J71" s="1">
        <v>16</v>
      </c>
      <c r="K71" s="1">
        <v>0</v>
      </c>
      <c r="N71">
        <v>105763181317</v>
      </c>
      <c r="O71" t="s">
        <v>1128</v>
      </c>
    </row>
    <row r="72" spans="1:15" x14ac:dyDescent="0.25">
      <c r="A72" s="1">
        <v>1317</v>
      </c>
      <c r="B72" s="1">
        <v>5201681317</v>
      </c>
      <c r="C72" s="1" t="s">
        <v>76</v>
      </c>
      <c r="D72" s="1">
        <v>2020</v>
      </c>
      <c r="E72" s="1">
        <v>7</v>
      </c>
      <c r="F72" s="1">
        <v>2</v>
      </c>
      <c r="G72" s="1">
        <v>22</v>
      </c>
      <c r="H72" s="1">
        <v>141</v>
      </c>
      <c r="I72" s="1">
        <v>22</v>
      </c>
      <c r="J72" s="1">
        <v>119</v>
      </c>
      <c r="K72" s="1">
        <v>0</v>
      </c>
      <c r="N72">
        <v>117463801316</v>
      </c>
      <c r="O72" t="s">
        <v>1130</v>
      </c>
    </row>
    <row r="73" spans="1:15" x14ac:dyDescent="0.25">
      <c r="A73" s="1">
        <v>1317</v>
      </c>
      <c r="B73" s="1">
        <v>16095581317</v>
      </c>
      <c r="C73" s="1" t="s">
        <v>87</v>
      </c>
      <c r="D73" s="1">
        <v>2020</v>
      </c>
      <c r="E73" s="1">
        <v>7</v>
      </c>
      <c r="F73" s="1">
        <v>0</v>
      </c>
      <c r="G73" s="1">
        <v>0</v>
      </c>
      <c r="H73" s="1">
        <v>2</v>
      </c>
      <c r="I73" s="1">
        <v>0</v>
      </c>
      <c r="J73" s="1">
        <v>2</v>
      </c>
      <c r="K73" s="1">
        <v>0</v>
      </c>
      <c r="N73">
        <v>16986601317</v>
      </c>
      <c r="O73" t="s">
        <v>1139</v>
      </c>
    </row>
    <row r="74" spans="1:15" x14ac:dyDescent="0.25">
      <c r="A74" s="1">
        <v>1317</v>
      </c>
      <c r="B74" s="1">
        <v>16381371317</v>
      </c>
      <c r="C74" s="1" t="s">
        <v>92</v>
      </c>
      <c r="D74" s="1">
        <v>2020</v>
      </c>
      <c r="E74" s="1">
        <v>7</v>
      </c>
      <c r="F74" s="1">
        <v>0</v>
      </c>
      <c r="G74" s="1">
        <v>0</v>
      </c>
      <c r="H74" s="1">
        <v>1</v>
      </c>
      <c r="I74" s="1">
        <v>0</v>
      </c>
      <c r="J74" s="1">
        <v>1</v>
      </c>
      <c r="K74" s="1">
        <v>0</v>
      </c>
      <c r="N74">
        <v>16986781317</v>
      </c>
      <c r="O74" t="s">
        <v>1140</v>
      </c>
    </row>
    <row r="75" spans="1:15" x14ac:dyDescent="0.25">
      <c r="A75" s="1">
        <v>1317</v>
      </c>
      <c r="B75" s="1">
        <v>5201981317</v>
      </c>
      <c r="C75" s="1" t="s">
        <v>82</v>
      </c>
      <c r="D75" s="1">
        <v>2020</v>
      </c>
      <c r="E75" s="1">
        <v>7</v>
      </c>
      <c r="F75" s="1">
        <v>36</v>
      </c>
      <c r="G75" s="1">
        <v>45</v>
      </c>
      <c r="H75" s="1">
        <v>260</v>
      </c>
      <c r="I75" s="1">
        <v>43</v>
      </c>
      <c r="J75" s="1">
        <v>215</v>
      </c>
      <c r="K75" s="1">
        <v>2</v>
      </c>
      <c r="N75">
        <v>181546271316</v>
      </c>
      <c r="O75" t="s">
        <v>54</v>
      </c>
    </row>
    <row r="76" spans="1:15" x14ac:dyDescent="0.25">
      <c r="A76" s="1">
        <v>1317</v>
      </c>
      <c r="B76" s="1">
        <v>5201871317</v>
      </c>
      <c r="C76" s="1" t="s">
        <v>84</v>
      </c>
      <c r="D76" s="1">
        <v>2020</v>
      </c>
      <c r="E76" s="1">
        <v>7</v>
      </c>
      <c r="F76" s="1">
        <v>1</v>
      </c>
      <c r="G76" s="1">
        <v>24</v>
      </c>
      <c r="H76" s="1">
        <v>91</v>
      </c>
      <c r="I76" s="1">
        <v>24</v>
      </c>
      <c r="J76" s="1">
        <v>67</v>
      </c>
      <c r="K76" s="1">
        <v>0</v>
      </c>
      <c r="N76">
        <v>181874551316</v>
      </c>
      <c r="O76" t="s">
        <v>69</v>
      </c>
    </row>
    <row r="77" spans="1:15" x14ac:dyDescent="0.25">
      <c r="A77" s="1">
        <v>1317</v>
      </c>
      <c r="B77" s="1">
        <v>223315861317</v>
      </c>
      <c r="C77" s="1" t="s">
        <v>383</v>
      </c>
      <c r="D77" s="1">
        <v>2020</v>
      </c>
      <c r="E77" s="1">
        <v>7</v>
      </c>
      <c r="F77" s="1">
        <v>0</v>
      </c>
      <c r="G77" s="1">
        <v>0</v>
      </c>
      <c r="H77" s="1">
        <v>19</v>
      </c>
      <c r="I77" s="1">
        <v>0</v>
      </c>
      <c r="J77" s="1">
        <v>19</v>
      </c>
      <c r="K77" s="1">
        <v>0</v>
      </c>
      <c r="N77">
        <v>183567981298</v>
      </c>
      <c r="O77" t="s">
        <v>37</v>
      </c>
    </row>
    <row r="78" spans="1:15" x14ac:dyDescent="0.25">
      <c r="A78" s="1">
        <v>1317</v>
      </c>
      <c r="B78" s="1">
        <v>231654211317</v>
      </c>
      <c r="C78" s="1" t="s">
        <v>385</v>
      </c>
      <c r="D78" s="1">
        <v>2020</v>
      </c>
      <c r="E78" s="1">
        <v>7</v>
      </c>
      <c r="F78" s="1">
        <v>0</v>
      </c>
      <c r="G78" s="1">
        <v>0</v>
      </c>
      <c r="H78" s="1">
        <v>55</v>
      </c>
      <c r="I78" s="1">
        <v>0</v>
      </c>
      <c r="J78" s="1">
        <v>55</v>
      </c>
      <c r="K78" s="1">
        <v>0</v>
      </c>
      <c r="N78">
        <v>184804471298</v>
      </c>
      <c r="O78" t="s">
        <v>38</v>
      </c>
    </row>
    <row r="79" spans="1:15" x14ac:dyDescent="0.25">
      <c r="A79" s="1">
        <v>1317</v>
      </c>
      <c r="B79" s="1">
        <v>5201791317</v>
      </c>
      <c r="C79" s="1" t="s">
        <v>86</v>
      </c>
      <c r="D79" s="1">
        <v>2020</v>
      </c>
      <c r="E79" s="1">
        <v>7</v>
      </c>
      <c r="F79" s="1">
        <v>2</v>
      </c>
      <c r="G79" s="1">
        <v>36</v>
      </c>
      <c r="H79" s="1">
        <v>231</v>
      </c>
      <c r="I79" s="1">
        <v>36</v>
      </c>
      <c r="J79" s="1">
        <v>195</v>
      </c>
      <c r="K79" s="1">
        <v>0</v>
      </c>
      <c r="N79">
        <v>185030611318</v>
      </c>
      <c r="O79" t="s">
        <v>97</v>
      </c>
    </row>
    <row r="80" spans="1:15" x14ac:dyDescent="0.25">
      <c r="A80" s="1">
        <v>1317</v>
      </c>
      <c r="B80" s="1">
        <v>5201921317</v>
      </c>
      <c r="C80" s="1" t="s">
        <v>81</v>
      </c>
      <c r="D80" s="1">
        <v>2020</v>
      </c>
      <c r="E80" s="1">
        <v>7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0</v>
      </c>
      <c r="N80">
        <v>185097301318</v>
      </c>
      <c r="O80" t="s">
        <v>105</v>
      </c>
    </row>
    <row r="81" spans="1:15" x14ac:dyDescent="0.25">
      <c r="A81" s="1">
        <v>1317</v>
      </c>
      <c r="B81" s="1">
        <v>6405041317</v>
      </c>
      <c r="C81" s="1" t="s">
        <v>83</v>
      </c>
      <c r="D81" s="1">
        <v>2020</v>
      </c>
      <c r="E81" s="1">
        <v>7</v>
      </c>
      <c r="F81" s="1">
        <v>3</v>
      </c>
      <c r="G81" s="1">
        <v>34</v>
      </c>
      <c r="H81" s="1">
        <v>136</v>
      </c>
      <c r="I81" s="1">
        <v>33</v>
      </c>
      <c r="J81" s="1">
        <v>102</v>
      </c>
      <c r="K81" s="1">
        <v>1</v>
      </c>
      <c r="N81">
        <v>185231701298</v>
      </c>
      <c r="O81" t="s">
        <v>99</v>
      </c>
    </row>
    <row r="82" spans="1:15" x14ac:dyDescent="0.25">
      <c r="A82" s="1">
        <v>1317</v>
      </c>
      <c r="B82" s="1">
        <v>7687901317</v>
      </c>
      <c r="C82" s="1" t="s">
        <v>80</v>
      </c>
      <c r="D82" s="1">
        <v>2020</v>
      </c>
      <c r="E82" s="1">
        <v>7</v>
      </c>
      <c r="F82" s="1">
        <v>38</v>
      </c>
      <c r="G82" s="1">
        <v>57</v>
      </c>
      <c r="H82" s="1">
        <v>218</v>
      </c>
      <c r="I82" s="1">
        <v>55</v>
      </c>
      <c r="J82" s="1">
        <v>161</v>
      </c>
      <c r="K82" s="1">
        <v>2</v>
      </c>
      <c r="N82">
        <v>192435781316</v>
      </c>
      <c r="O82" t="s">
        <v>55</v>
      </c>
    </row>
    <row r="83" spans="1:15" x14ac:dyDescent="0.25">
      <c r="A83" s="1">
        <v>1318</v>
      </c>
      <c r="B83" s="1">
        <v>185097301318</v>
      </c>
      <c r="C83" s="1" t="s">
        <v>105</v>
      </c>
      <c r="D83" s="1">
        <v>2020</v>
      </c>
      <c r="E83" s="1">
        <v>7</v>
      </c>
      <c r="F83" s="1">
        <v>1</v>
      </c>
      <c r="G83" s="1">
        <v>1</v>
      </c>
      <c r="H83" s="1">
        <v>2</v>
      </c>
      <c r="I83" s="1">
        <v>1</v>
      </c>
      <c r="J83" s="1">
        <v>1</v>
      </c>
      <c r="K83" s="1">
        <v>0</v>
      </c>
      <c r="N83">
        <v>118266191316</v>
      </c>
      <c r="O83" t="s">
        <v>1131</v>
      </c>
    </row>
    <row r="84" spans="1:15" x14ac:dyDescent="0.25">
      <c r="A84" s="1">
        <v>1318</v>
      </c>
      <c r="B84" s="1">
        <v>185231701318</v>
      </c>
      <c r="C84" s="1" t="s">
        <v>99</v>
      </c>
      <c r="D84" s="1">
        <v>2020</v>
      </c>
      <c r="E84" s="1">
        <v>7</v>
      </c>
      <c r="F84" s="1">
        <v>24</v>
      </c>
      <c r="G84" s="1">
        <v>33</v>
      </c>
      <c r="H84" s="1">
        <v>81</v>
      </c>
      <c r="I84" s="1">
        <v>29</v>
      </c>
      <c r="J84" s="1">
        <v>48</v>
      </c>
      <c r="K84" s="1">
        <v>4</v>
      </c>
      <c r="N84">
        <v>15056721317</v>
      </c>
      <c r="O84" t="s">
        <v>1136</v>
      </c>
    </row>
    <row r="85" spans="1:15" x14ac:dyDescent="0.25">
      <c r="A85" s="1">
        <v>1318</v>
      </c>
      <c r="B85" s="1">
        <v>182638901318</v>
      </c>
      <c r="C85" s="1" t="s">
        <v>96</v>
      </c>
      <c r="D85" s="1">
        <v>2020</v>
      </c>
      <c r="E85" s="1">
        <v>7</v>
      </c>
      <c r="F85" s="1">
        <v>2</v>
      </c>
      <c r="G85" s="1">
        <v>7</v>
      </c>
      <c r="H85" s="1">
        <v>84</v>
      </c>
      <c r="I85" s="1">
        <v>7</v>
      </c>
      <c r="J85" s="1">
        <v>77</v>
      </c>
      <c r="K85" s="1">
        <v>0</v>
      </c>
      <c r="N85">
        <v>181891741298</v>
      </c>
      <c r="O85" t="s">
        <v>31</v>
      </c>
    </row>
    <row r="86" spans="1:15" x14ac:dyDescent="0.25">
      <c r="A86" s="1">
        <v>1318</v>
      </c>
      <c r="B86" s="1">
        <v>21444181318</v>
      </c>
      <c r="C86" s="1" t="s">
        <v>104</v>
      </c>
      <c r="D86" s="1">
        <v>2020</v>
      </c>
      <c r="E86" s="1">
        <v>7</v>
      </c>
      <c r="F86" s="1">
        <v>6</v>
      </c>
      <c r="G86" s="1">
        <v>10</v>
      </c>
      <c r="H86" s="1">
        <v>11</v>
      </c>
      <c r="I86" s="1">
        <v>10</v>
      </c>
      <c r="J86" s="1">
        <v>1</v>
      </c>
      <c r="K86" s="1">
        <v>0</v>
      </c>
      <c r="N86">
        <v>181937111298</v>
      </c>
      <c r="O86" t="s">
        <v>1141</v>
      </c>
    </row>
    <row r="87" spans="1:15" x14ac:dyDescent="0.25">
      <c r="A87" s="1">
        <v>1318</v>
      </c>
      <c r="B87" s="1">
        <v>183265201318</v>
      </c>
      <c r="C87" s="1" t="s">
        <v>109</v>
      </c>
      <c r="D87" s="1">
        <v>2020</v>
      </c>
      <c r="E87" s="1">
        <v>7</v>
      </c>
      <c r="F87" s="1">
        <v>0</v>
      </c>
      <c r="G87" s="1">
        <v>0</v>
      </c>
      <c r="H87" s="1">
        <v>8</v>
      </c>
      <c r="I87" s="1">
        <v>0</v>
      </c>
      <c r="J87" s="1">
        <v>8</v>
      </c>
      <c r="K87" s="1">
        <v>0</v>
      </c>
      <c r="N87">
        <v>183130681298</v>
      </c>
      <c r="O87" t="s">
        <v>12</v>
      </c>
    </row>
    <row r="88" spans="1:15" x14ac:dyDescent="0.25">
      <c r="A88" s="1">
        <v>1318</v>
      </c>
      <c r="B88" s="1">
        <v>231654211318</v>
      </c>
      <c r="C88" s="1" t="s">
        <v>385</v>
      </c>
      <c r="D88" s="1">
        <v>2020</v>
      </c>
      <c r="E88" s="1">
        <v>7</v>
      </c>
      <c r="F88" s="1">
        <v>0</v>
      </c>
      <c r="G88" s="1">
        <v>0</v>
      </c>
      <c r="H88" s="1">
        <v>74</v>
      </c>
      <c r="I88" s="1">
        <v>0</v>
      </c>
      <c r="J88" s="1">
        <v>74</v>
      </c>
      <c r="K88" s="1">
        <v>0</v>
      </c>
      <c r="N88">
        <v>183152511316</v>
      </c>
      <c r="O88" t="s">
        <v>64</v>
      </c>
    </row>
    <row r="89" spans="1:15" x14ac:dyDescent="0.25">
      <c r="A89" s="1">
        <v>1318</v>
      </c>
      <c r="B89" s="1">
        <v>183301841318</v>
      </c>
      <c r="C89" s="1" t="s">
        <v>94</v>
      </c>
      <c r="D89" s="1">
        <v>2020</v>
      </c>
      <c r="E89" s="1">
        <v>7</v>
      </c>
      <c r="F89" s="1">
        <v>1</v>
      </c>
      <c r="G89" s="1">
        <v>1</v>
      </c>
      <c r="H89" s="1">
        <v>72</v>
      </c>
      <c r="I89" s="1">
        <v>1</v>
      </c>
      <c r="J89" s="1">
        <v>71</v>
      </c>
      <c r="K89" s="1">
        <v>0</v>
      </c>
      <c r="N89">
        <v>184214671298</v>
      </c>
      <c r="O89" t="s">
        <v>24</v>
      </c>
    </row>
    <row r="90" spans="1:15" x14ac:dyDescent="0.25">
      <c r="A90" s="1">
        <v>1318</v>
      </c>
      <c r="B90" s="1">
        <v>185030611318</v>
      </c>
      <c r="C90" s="1" t="s">
        <v>97</v>
      </c>
      <c r="D90" s="1">
        <v>2020</v>
      </c>
      <c r="E90" s="1">
        <v>7</v>
      </c>
      <c r="F90" s="1">
        <v>11</v>
      </c>
      <c r="G90" s="1">
        <v>22</v>
      </c>
      <c r="H90" s="1">
        <v>55</v>
      </c>
      <c r="I90" s="1">
        <v>22</v>
      </c>
      <c r="J90" s="1">
        <v>33</v>
      </c>
      <c r="K90" s="1">
        <v>0</v>
      </c>
      <c r="N90">
        <v>184278971298</v>
      </c>
      <c r="O90" t="s">
        <v>21</v>
      </c>
    </row>
    <row r="91" spans="1:15" x14ac:dyDescent="0.25">
      <c r="A91" s="1">
        <v>1318</v>
      </c>
      <c r="B91" s="1">
        <v>51398391318</v>
      </c>
      <c r="C91" s="1" t="s">
        <v>95</v>
      </c>
      <c r="D91" s="1">
        <v>2020</v>
      </c>
      <c r="E91" s="1">
        <v>7</v>
      </c>
      <c r="F91" s="1">
        <v>0</v>
      </c>
      <c r="G91" s="1">
        <v>1</v>
      </c>
      <c r="H91" s="1">
        <v>6</v>
      </c>
      <c r="I91" s="1">
        <v>1</v>
      </c>
      <c r="J91" s="1">
        <v>5</v>
      </c>
      <c r="K91" s="1">
        <v>0</v>
      </c>
      <c r="N91">
        <v>184605741318</v>
      </c>
      <c r="O91" t="s">
        <v>40</v>
      </c>
    </row>
    <row r="92" spans="1:15" x14ac:dyDescent="0.25">
      <c r="A92" s="1">
        <v>1318</v>
      </c>
      <c r="B92" s="1">
        <v>51401221318</v>
      </c>
      <c r="C92" s="1" t="s">
        <v>98</v>
      </c>
      <c r="D92" s="1">
        <v>2020</v>
      </c>
      <c r="E92" s="1">
        <v>7</v>
      </c>
      <c r="F92" s="1">
        <v>9</v>
      </c>
      <c r="G92" s="1">
        <v>23</v>
      </c>
      <c r="H92" s="1">
        <v>282</v>
      </c>
      <c r="I92" s="1">
        <v>23</v>
      </c>
      <c r="J92" s="1">
        <v>259</v>
      </c>
      <c r="K92" s="1">
        <v>0</v>
      </c>
      <c r="N92">
        <v>185030611298</v>
      </c>
      <c r="O92" t="s">
        <v>97</v>
      </c>
    </row>
    <row r="93" spans="1:15" x14ac:dyDescent="0.25">
      <c r="A93" s="1">
        <v>1318</v>
      </c>
      <c r="B93" s="1">
        <v>51400481318</v>
      </c>
      <c r="C93" s="1" t="s">
        <v>107</v>
      </c>
      <c r="D93" s="1">
        <v>2020</v>
      </c>
      <c r="E93" s="1">
        <v>7</v>
      </c>
      <c r="F93" s="1">
        <v>10</v>
      </c>
      <c r="G93" s="1">
        <v>40</v>
      </c>
      <c r="H93" s="1">
        <v>339</v>
      </c>
      <c r="I93" s="1">
        <v>40</v>
      </c>
      <c r="J93" s="1">
        <v>299</v>
      </c>
      <c r="K93" s="1">
        <v>0</v>
      </c>
      <c r="N93">
        <v>201840761298</v>
      </c>
      <c r="O93" t="s">
        <v>1155</v>
      </c>
    </row>
    <row r="95" spans="1:15" x14ac:dyDescent="0.25">
      <c r="N95">
        <v>208168111298</v>
      </c>
      <c r="O95" t="s">
        <v>51</v>
      </c>
    </row>
    <row r="96" spans="1:15" x14ac:dyDescent="0.25">
      <c r="N96">
        <v>21056781317</v>
      </c>
      <c r="O96" t="s">
        <v>1156</v>
      </c>
    </row>
    <row r="97" spans="14:15" x14ac:dyDescent="0.25">
      <c r="N97">
        <v>213737321298</v>
      </c>
      <c r="O97" t="s">
        <v>1157</v>
      </c>
    </row>
    <row r="98" spans="14:15" x14ac:dyDescent="0.25">
      <c r="N98">
        <v>214015271298</v>
      </c>
      <c r="O98" t="s">
        <v>1158</v>
      </c>
    </row>
    <row r="99" spans="14:15" x14ac:dyDescent="0.25">
      <c r="N99">
        <v>21444181318</v>
      </c>
      <c r="O99" t="s">
        <v>104</v>
      </c>
    </row>
    <row r="100" spans="14:15" x14ac:dyDescent="0.25">
      <c r="N100">
        <v>214777711298</v>
      </c>
      <c r="O100" t="s">
        <v>1159</v>
      </c>
    </row>
    <row r="101" spans="14:15" x14ac:dyDescent="0.25">
      <c r="N101">
        <v>214777711317</v>
      </c>
      <c r="O101" t="s">
        <v>1159</v>
      </c>
    </row>
    <row r="102" spans="14:15" x14ac:dyDescent="0.25">
      <c r="N102">
        <v>215051871316</v>
      </c>
      <c r="O102" t="s">
        <v>1160</v>
      </c>
    </row>
    <row r="103" spans="14:15" x14ac:dyDescent="0.25">
      <c r="N103">
        <v>21571611316</v>
      </c>
      <c r="O103" t="s">
        <v>59</v>
      </c>
    </row>
    <row r="104" spans="14:15" x14ac:dyDescent="0.25">
      <c r="N104">
        <v>21571611317</v>
      </c>
      <c r="O104" t="s">
        <v>59</v>
      </c>
    </row>
    <row r="105" spans="14:15" x14ac:dyDescent="0.25">
      <c r="N105">
        <v>21883521298</v>
      </c>
      <c r="O105" t="s">
        <v>41</v>
      </c>
    </row>
    <row r="106" spans="14:15" x14ac:dyDescent="0.25">
      <c r="N106">
        <v>21883521317</v>
      </c>
      <c r="O106" t="s">
        <v>41</v>
      </c>
    </row>
    <row r="107" spans="14:15" x14ac:dyDescent="0.25">
      <c r="N107">
        <v>219735461317</v>
      </c>
      <c r="O107" t="s">
        <v>1161</v>
      </c>
    </row>
    <row r="108" spans="14:15" x14ac:dyDescent="0.25">
      <c r="N108">
        <v>22009761298</v>
      </c>
      <c r="O108" t="s">
        <v>1162</v>
      </c>
    </row>
    <row r="109" spans="14:15" x14ac:dyDescent="0.25">
      <c r="N109">
        <v>22011011298</v>
      </c>
      <c r="O109" t="s">
        <v>1163</v>
      </c>
    </row>
    <row r="110" spans="14:15" x14ac:dyDescent="0.25">
      <c r="N110">
        <v>22011011316</v>
      </c>
      <c r="O110" t="s">
        <v>1163</v>
      </c>
    </row>
    <row r="111" spans="14:15" x14ac:dyDescent="0.25">
      <c r="N111">
        <v>22011011317</v>
      </c>
      <c r="O111" t="s">
        <v>1163</v>
      </c>
    </row>
    <row r="112" spans="14:15" x14ac:dyDescent="0.25">
      <c r="N112">
        <v>22011011318</v>
      </c>
      <c r="O112" t="s">
        <v>1163</v>
      </c>
    </row>
    <row r="113" spans="14:15" x14ac:dyDescent="0.25">
      <c r="N113">
        <v>221048891298</v>
      </c>
      <c r="O113" t="s">
        <v>1164</v>
      </c>
    </row>
    <row r="114" spans="14:15" x14ac:dyDescent="0.25">
      <c r="N114">
        <v>221551791298</v>
      </c>
      <c r="O114" t="s">
        <v>1165</v>
      </c>
    </row>
    <row r="115" spans="14:15" x14ac:dyDescent="0.25">
      <c r="N115">
        <v>223315861298</v>
      </c>
      <c r="O115" t="s">
        <v>383</v>
      </c>
    </row>
    <row r="116" spans="14:15" x14ac:dyDescent="0.25">
      <c r="N116">
        <v>223315861317</v>
      </c>
      <c r="O116" t="s">
        <v>383</v>
      </c>
    </row>
    <row r="117" spans="14:15" x14ac:dyDescent="0.25">
      <c r="N117">
        <v>224247611298</v>
      </c>
      <c r="O117" t="s">
        <v>1166</v>
      </c>
    </row>
    <row r="118" spans="14:15" x14ac:dyDescent="0.25">
      <c r="N118">
        <v>228133101298</v>
      </c>
      <c r="O118" t="s">
        <v>1167</v>
      </c>
    </row>
    <row r="119" spans="14:15" x14ac:dyDescent="0.25">
      <c r="N119">
        <v>231515511298</v>
      </c>
      <c r="O119" t="s">
        <v>1168</v>
      </c>
    </row>
    <row r="120" spans="14:15" x14ac:dyDescent="0.25">
      <c r="N120">
        <v>231515511316</v>
      </c>
      <c r="O120" t="s">
        <v>1168</v>
      </c>
    </row>
    <row r="121" spans="14:15" x14ac:dyDescent="0.25">
      <c r="N121">
        <v>231654211298</v>
      </c>
      <c r="O121" t="s">
        <v>385</v>
      </c>
    </row>
    <row r="122" spans="14:15" x14ac:dyDescent="0.25">
      <c r="N122">
        <v>231654211316</v>
      </c>
      <c r="O122" t="s">
        <v>385</v>
      </c>
    </row>
    <row r="123" spans="14:15" x14ac:dyDescent="0.25">
      <c r="N123">
        <v>231654211317</v>
      </c>
      <c r="O123" t="s">
        <v>385</v>
      </c>
    </row>
    <row r="124" spans="14:15" x14ac:dyDescent="0.25">
      <c r="N124">
        <v>231654211318</v>
      </c>
      <c r="O124" t="s">
        <v>385</v>
      </c>
    </row>
    <row r="125" spans="14:15" x14ac:dyDescent="0.25">
      <c r="N125">
        <v>231841721298</v>
      </c>
      <c r="O125" t="s">
        <v>1169</v>
      </c>
    </row>
    <row r="126" spans="14:15" x14ac:dyDescent="0.25">
      <c r="N126">
        <v>231841721316</v>
      </c>
      <c r="O126" t="s">
        <v>1169</v>
      </c>
    </row>
    <row r="127" spans="14:15" x14ac:dyDescent="0.25">
      <c r="N127">
        <v>231841721317</v>
      </c>
      <c r="O127" t="s">
        <v>1169</v>
      </c>
    </row>
    <row r="128" spans="14:15" x14ac:dyDescent="0.25">
      <c r="N128">
        <v>231841721318</v>
      </c>
      <c r="O128" t="s">
        <v>1169</v>
      </c>
    </row>
    <row r="129" spans="14:15" x14ac:dyDescent="0.25">
      <c r="N129">
        <v>234618801298</v>
      </c>
      <c r="O129" t="s">
        <v>1170</v>
      </c>
    </row>
    <row r="130" spans="14:15" x14ac:dyDescent="0.25">
      <c r="N130">
        <v>234618801316</v>
      </c>
      <c r="O130" t="s">
        <v>1170</v>
      </c>
    </row>
    <row r="131" spans="14:15" x14ac:dyDescent="0.25">
      <c r="N131">
        <v>234618801317</v>
      </c>
      <c r="O131" t="s">
        <v>1170</v>
      </c>
    </row>
    <row r="132" spans="14:15" x14ac:dyDescent="0.25">
      <c r="N132">
        <v>234908241298</v>
      </c>
      <c r="O132" t="s">
        <v>1171</v>
      </c>
    </row>
    <row r="133" spans="14:15" x14ac:dyDescent="0.25">
      <c r="N133">
        <v>234908241316</v>
      </c>
      <c r="O133" t="s">
        <v>1171</v>
      </c>
    </row>
    <row r="134" spans="14:15" x14ac:dyDescent="0.25">
      <c r="N134">
        <v>234908241318</v>
      </c>
      <c r="O134" t="s">
        <v>1171</v>
      </c>
    </row>
    <row r="135" spans="14:15" x14ac:dyDescent="0.25">
      <c r="N135">
        <v>237607721298</v>
      </c>
      <c r="O135" t="s">
        <v>1172</v>
      </c>
    </row>
    <row r="136" spans="14:15" x14ac:dyDescent="0.25">
      <c r="N136">
        <v>237607721318</v>
      </c>
      <c r="O136" t="s">
        <v>1172</v>
      </c>
    </row>
    <row r="137" spans="14:15" x14ac:dyDescent="0.25">
      <c r="N137">
        <v>240078561316</v>
      </c>
      <c r="O137" t="s">
        <v>1173</v>
      </c>
    </row>
    <row r="138" spans="14:15" x14ac:dyDescent="0.25">
      <c r="N138">
        <v>240636851298</v>
      </c>
      <c r="O138" t="s">
        <v>14</v>
      </c>
    </row>
    <row r="139" spans="14:15" x14ac:dyDescent="0.25">
      <c r="N139">
        <v>245273131317</v>
      </c>
      <c r="O139" t="s">
        <v>1174</v>
      </c>
    </row>
    <row r="140" spans="14:15" x14ac:dyDescent="0.25">
      <c r="N140">
        <v>25683211317</v>
      </c>
      <c r="O140" t="s">
        <v>1175</v>
      </c>
    </row>
    <row r="141" spans="14:15" x14ac:dyDescent="0.25">
      <c r="N141">
        <v>26325291298</v>
      </c>
      <c r="O141" t="s">
        <v>1176</v>
      </c>
    </row>
    <row r="142" spans="14:15" x14ac:dyDescent="0.25">
      <c r="N142">
        <v>26569811317</v>
      </c>
      <c r="O142" t="s">
        <v>1177</v>
      </c>
    </row>
    <row r="143" spans="14:15" x14ac:dyDescent="0.25">
      <c r="N143">
        <v>265820921318</v>
      </c>
      <c r="O143" t="s">
        <v>106</v>
      </c>
    </row>
    <row r="144" spans="14:15" x14ac:dyDescent="0.25">
      <c r="N144">
        <v>266288041317</v>
      </c>
      <c r="O144" t="s">
        <v>1178</v>
      </c>
    </row>
    <row r="145" spans="14:15" x14ac:dyDescent="0.25">
      <c r="N145">
        <v>266350991318</v>
      </c>
      <c r="O145" t="s">
        <v>101</v>
      </c>
    </row>
    <row r="146" spans="14:15" x14ac:dyDescent="0.25">
      <c r="N146">
        <v>26644681298</v>
      </c>
      <c r="O146" t="s">
        <v>384</v>
      </c>
    </row>
    <row r="147" spans="14:15" x14ac:dyDescent="0.25">
      <c r="N147">
        <v>26644681316</v>
      </c>
      <c r="O147" t="s">
        <v>384</v>
      </c>
    </row>
    <row r="148" spans="14:15" x14ac:dyDescent="0.25">
      <c r="N148">
        <v>267769321317</v>
      </c>
      <c r="O148" t="s">
        <v>89</v>
      </c>
    </row>
    <row r="149" spans="14:15" x14ac:dyDescent="0.25">
      <c r="N149">
        <v>267897751298</v>
      </c>
      <c r="O149" t="s">
        <v>1179</v>
      </c>
    </row>
    <row r="150" spans="14:15" x14ac:dyDescent="0.25">
      <c r="N150">
        <v>270739771317</v>
      </c>
      <c r="O150" t="s">
        <v>1180</v>
      </c>
    </row>
    <row r="151" spans="14:15" x14ac:dyDescent="0.25">
      <c r="N151">
        <v>270878501316</v>
      </c>
      <c r="O151" t="s">
        <v>65</v>
      </c>
    </row>
    <row r="152" spans="14:15" x14ac:dyDescent="0.25">
      <c r="N152">
        <v>273750281298</v>
      </c>
      <c r="O152" t="s">
        <v>1181</v>
      </c>
    </row>
    <row r="153" spans="14:15" x14ac:dyDescent="0.25">
      <c r="N153">
        <v>273796091318</v>
      </c>
      <c r="O153" t="s">
        <v>1182</v>
      </c>
    </row>
    <row r="154" spans="14:15" x14ac:dyDescent="0.25">
      <c r="N154">
        <v>27593761298</v>
      </c>
      <c r="O154" t="s">
        <v>382</v>
      </c>
    </row>
    <row r="155" spans="14:15" x14ac:dyDescent="0.25">
      <c r="N155">
        <v>276303361318</v>
      </c>
      <c r="O155" t="s">
        <v>1183</v>
      </c>
    </row>
    <row r="156" spans="14:15" x14ac:dyDescent="0.25">
      <c r="N156">
        <v>276470361317</v>
      </c>
      <c r="O156" t="s">
        <v>90</v>
      </c>
    </row>
    <row r="157" spans="14:15" x14ac:dyDescent="0.25">
      <c r="N157">
        <v>277368021298</v>
      </c>
      <c r="O157" t="s">
        <v>1184</v>
      </c>
    </row>
    <row r="158" spans="14:15" x14ac:dyDescent="0.25">
      <c r="N158">
        <v>27910751298</v>
      </c>
      <c r="O158" t="s">
        <v>1185</v>
      </c>
    </row>
    <row r="159" spans="14:15" x14ac:dyDescent="0.25">
      <c r="N159">
        <v>27972121298</v>
      </c>
      <c r="O159" t="s">
        <v>1186</v>
      </c>
    </row>
    <row r="160" spans="14:15" x14ac:dyDescent="0.25">
      <c r="N160">
        <v>27972121316</v>
      </c>
      <c r="O160" t="s">
        <v>1186</v>
      </c>
    </row>
    <row r="161" spans="14:15" x14ac:dyDescent="0.25">
      <c r="N161">
        <v>27972121317</v>
      </c>
      <c r="O161" t="s">
        <v>1186</v>
      </c>
    </row>
    <row r="162" spans="14:15" x14ac:dyDescent="0.25">
      <c r="N162">
        <v>27972121318</v>
      </c>
      <c r="O162" t="s">
        <v>1186</v>
      </c>
    </row>
    <row r="163" spans="14:15" x14ac:dyDescent="0.25">
      <c r="N163">
        <v>27972271298</v>
      </c>
      <c r="O163" t="s">
        <v>1187</v>
      </c>
    </row>
    <row r="164" spans="14:15" x14ac:dyDescent="0.25">
      <c r="N164">
        <v>27972271318</v>
      </c>
      <c r="O164" t="s">
        <v>1187</v>
      </c>
    </row>
    <row r="165" spans="14:15" x14ac:dyDescent="0.25">
      <c r="N165">
        <v>280466911318</v>
      </c>
      <c r="O165" t="s">
        <v>100</v>
      </c>
    </row>
    <row r="166" spans="14:15" x14ac:dyDescent="0.25">
      <c r="N166">
        <v>281478961298</v>
      </c>
      <c r="O166" t="s">
        <v>379</v>
      </c>
    </row>
    <row r="167" spans="14:15" x14ac:dyDescent="0.25">
      <c r="N167">
        <v>283767091298</v>
      </c>
      <c r="O167" t="s">
        <v>378</v>
      </c>
    </row>
    <row r="168" spans="14:15" x14ac:dyDescent="0.25">
      <c r="N168">
        <v>285387131298</v>
      </c>
      <c r="O168" t="s">
        <v>386</v>
      </c>
    </row>
    <row r="169" spans="14:15" x14ac:dyDescent="0.25">
      <c r="N169">
        <v>28649931298</v>
      </c>
      <c r="O169" t="s">
        <v>29</v>
      </c>
    </row>
    <row r="170" spans="14:15" x14ac:dyDescent="0.25">
      <c r="N170">
        <v>28649931317</v>
      </c>
      <c r="O170" t="s">
        <v>29</v>
      </c>
    </row>
    <row r="171" spans="14:15" x14ac:dyDescent="0.25">
      <c r="N171">
        <v>28649931318</v>
      </c>
      <c r="O171" t="s">
        <v>29</v>
      </c>
    </row>
    <row r="172" spans="14:15" x14ac:dyDescent="0.25">
      <c r="N172">
        <v>286739851298</v>
      </c>
      <c r="O172" t="s">
        <v>1188</v>
      </c>
    </row>
    <row r="173" spans="14:15" x14ac:dyDescent="0.25">
      <c r="N173">
        <v>28865261298</v>
      </c>
      <c r="O173" t="s">
        <v>1189</v>
      </c>
    </row>
    <row r="174" spans="14:15" x14ac:dyDescent="0.25">
      <c r="N174">
        <v>28865261316</v>
      </c>
      <c r="O174" t="s">
        <v>1189</v>
      </c>
    </row>
    <row r="175" spans="14:15" x14ac:dyDescent="0.25">
      <c r="N175">
        <v>28865261317</v>
      </c>
      <c r="O175" t="s">
        <v>1189</v>
      </c>
    </row>
    <row r="176" spans="14:15" x14ac:dyDescent="0.25">
      <c r="N176">
        <v>28865261318</v>
      </c>
      <c r="O176" t="s">
        <v>1189</v>
      </c>
    </row>
    <row r="177" spans="14:15" x14ac:dyDescent="0.25">
      <c r="N177">
        <v>288833721298</v>
      </c>
      <c r="O177" t="s">
        <v>48</v>
      </c>
    </row>
    <row r="178" spans="14:15" x14ac:dyDescent="0.25">
      <c r="N178">
        <v>29230031317</v>
      </c>
      <c r="O178" t="s">
        <v>1190</v>
      </c>
    </row>
    <row r="179" spans="14:15" x14ac:dyDescent="0.25">
      <c r="N179">
        <v>294986651298</v>
      </c>
      <c r="O179" t="s">
        <v>1191</v>
      </c>
    </row>
    <row r="180" spans="14:15" x14ac:dyDescent="0.25">
      <c r="N180">
        <v>295389181298</v>
      </c>
      <c r="O180" t="s">
        <v>30</v>
      </c>
    </row>
    <row r="181" spans="14:15" x14ac:dyDescent="0.25">
      <c r="N181">
        <v>296291611298</v>
      </c>
      <c r="O181" t="s">
        <v>103</v>
      </c>
    </row>
    <row r="182" spans="14:15" x14ac:dyDescent="0.25">
      <c r="N182">
        <v>296291611318</v>
      </c>
      <c r="O182" t="s">
        <v>103</v>
      </c>
    </row>
    <row r="183" spans="14:15" x14ac:dyDescent="0.25">
      <c r="N183">
        <v>298633611298</v>
      </c>
      <c r="O183" t="s">
        <v>1192</v>
      </c>
    </row>
    <row r="184" spans="14:15" x14ac:dyDescent="0.25">
      <c r="N184">
        <v>30062081298</v>
      </c>
      <c r="O184" t="s">
        <v>1193</v>
      </c>
    </row>
    <row r="185" spans="14:15" x14ac:dyDescent="0.25">
      <c r="N185">
        <v>30200881298</v>
      </c>
      <c r="O185" t="s">
        <v>1194</v>
      </c>
    </row>
    <row r="186" spans="14:15" x14ac:dyDescent="0.25">
      <c r="N186">
        <v>306432271298</v>
      </c>
      <c r="O186" t="s">
        <v>1195</v>
      </c>
    </row>
    <row r="187" spans="14:15" x14ac:dyDescent="0.25">
      <c r="N187">
        <v>307641651317</v>
      </c>
      <c r="O187" t="s">
        <v>1196</v>
      </c>
    </row>
    <row r="188" spans="14:15" x14ac:dyDescent="0.25">
      <c r="N188">
        <v>308511001298</v>
      </c>
      <c r="O188" t="s">
        <v>1197</v>
      </c>
    </row>
    <row r="189" spans="14:15" x14ac:dyDescent="0.25">
      <c r="N189">
        <v>30980521298</v>
      </c>
      <c r="O189" t="s">
        <v>1198</v>
      </c>
    </row>
    <row r="190" spans="14:15" x14ac:dyDescent="0.25">
      <c r="N190">
        <v>310946781317</v>
      </c>
      <c r="O190" t="s">
        <v>1199</v>
      </c>
    </row>
    <row r="191" spans="14:15" x14ac:dyDescent="0.25">
      <c r="N191">
        <v>311119571316</v>
      </c>
      <c r="O191" t="s">
        <v>70</v>
      </c>
    </row>
    <row r="192" spans="14:15" x14ac:dyDescent="0.25">
      <c r="N192">
        <v>313112931317</v>
      </c>
      <c r="O192" t="s">
        <v>1200</v>
      </c>
    </row>
    <row r="193" spans="14:15" x14ac:dyDescent="0.25">
      <c r="N193">
        <v>32036841318</v>
      </c>
      <c r="O193" t="s">
        <v>1201</v>
      </c>
    </row>
    <row r="194" spans="14:15" x14ac:dyDescent="0.25">
      <c r="N194">
        <v>32485361298</v>
      </c>
      <c r="O194" t="s">
        <v>13</v>
      </c>
    </row>
    <row r="195" spans="14:15" x14ac:dyDescent="0.25">
      <c r="N195">
        <v>32485361316</v>
      </c>
      <c r="O195" t="s">
        <v>13</v>
      </c>
    </row>
    <row r="196" spans="14:15" x14ac:dyDescent="0.25">
      <c r="N196">
        <v>32485361317</v>
      </c>
      <c r="O196" t="s">
        <v>13</v>
      </c>
    </row>
    <row r="197" spans="14:15" x14ac:dyDescent="0.25">
      <c r="N197">
        <v>32485361318</v>
      </c>
      <c r="O197" t="s">
        <v>13</v>
      </c>
    </row>
    <row r="198" spans="14:15" x14ac:dyDescent="0.25">
      <c r="N198">
        <v>32494131317</v>
      </c>
      <c r="O198" t="s">
        <v>1202</v>
      </c>
    </row>
    <row r="199" spans="14:15" x14ac:dyDescent="0.25">
      <c r="N199">
        <v>32559071317</v>
      </c>
      <c r="O199" t="s">
        <v>1203</v>
      </c>
    </row>
    <row r="200" spans="14:15" x14ac:dyDescent="0.25">
      <c r="N200">
        <v>33023901298</v>
      </c>
      <c r="O200" t="s">
        <v>1204</v>
      </c>
    </row>
    <row r="201" spans="14:15" x14ac:dyDescent="0.25">
      <c r="N201">
        <v>33575781298</v>
      </c>
      <c r="O201" t="s">
        <v>1205</v>
      </c>
    </row>
    <row r="202" spans="14:15" x14ac:dyDescent="0.25">
      <c r="N202">
        <v>338318401298</v>
      </c>
      <c r="O202" t="s">
        <v>1206</v>
      </c>
    </row>
    <row r="203" spans="14:15" x14ac:dyDescent="0.25">
      <c r="N203">
        <v>338318401318</v>
      </c>
      <c r="O203" t="s">
        <v>1206</v>
      </c>
    </row>
    <row r="204" spans="14:15" x14ac:dyDescent="0.25">
      <c r="N204">
        <v>342651811298</v>
      </c>
      <c r="O204" t="s">
        <v>1207</v>
      </c>
    </row>
    <row r="205" spans="14:15" x14ac:dyDescent="0.25">
      <c r="N205">
        <v>342651811316</v>
      </c>
      <c r="O205" t="s">
        <v>1207</v>
      </c>
    </row>
    <row r="206" spans="14:15" x14ac:dyDescent="0.25">
      <c r="N206">
        <v>342651811318</v>
      </c>
      <c r="O206" t="s">
        <v>1207</v>
      </c>
    </row>
    <row r="207" spans="14:15" x14ac:dyDescent="0.25">
      <c r="N207">
        <v>346120711316</v>
      </c>
      <c r="O207" t="s">
        <v>1208</v>
      </c>
    </row>
    <row r="208" spans="14:15" x14ac:dyDescent="0.25">
      <c r="N208">
        <v>34818191298</v>
      </c>
      <c r="O208" t="s">
        <v>35</v>
      </c>
    </row>
    <row r="209" spans="14:15" x14ac:dyDescent="0.25">
      <c r="N209">
        <v>34818191317</v>
      </c>
      <c r="O209" t="s">
        <v>35</v>
      </c>
    </row>
    <row r="210" spans="14:15" x14ac:dyDescent="0.25">
      <c r="N210">
        <v>350206391317</v>
      </c>
      <c r="O210" t="s">
        <v>1209</v>
      </c>
    </row>
    <row r="211" spans="14:15" x14ac:dyDescent="0.25">
      <c r="N211">
        <v>35094511298</v>
      </c>
      <c r="O211" t="s">
        <v>1210</v>
      </c>
    </row>
    <row r="212" spans="14:15" x14ac:dyDescent="0.25">
      <c r="N212">
        <v>35094511316</v>
      </c>
      <c r="O212" t="s">
        <v>1210</v>
      </c>
    </row>
    <row r="213" spans="14:15" x14ac:dyDescent="0.25">
      <c r="N213">
        <v>35094511317</v>
      </c>
      <c r="O213" t="s">
        <v>1210</v>
      </c>
    </row>
    <row r="214" spans="14:15" x14ac:dyDescent="0.25">
      <c r="N214">
        <v>35094511318</v>
      </c>
      <c r="O214" t="s">
        <v>1210</v>
      </c>
    </row>
    <row r="215" spans="14:15" x14ac:dyDescent="0.25">
      <c r="N215">
        <v>35579371298</v>
      </c>
      <c r="O215" t="s">
        <v>46</v>
      </c>
    </row>
    <row r="216" spans="14:15" x14ac:dyDescent="0.25">
      <c r="N216">
        <v>359029501298</v>
      </c>
      <c r="O216" t="s">
        <v>1211</v>
      </c>
    </row>
    <row r="217" spans="14:15" x14ac:dyDescent="0.25">
      <c r="N217">
        <v>359029501318</v>
      </c>
      <c r="O217" t="s">
        <v>1211</v>
      </c>
    </row>
    <row r="218" spans="14:15" x14ac:dyDescent="0.25">
      <c r="N218">
        <v>362708021317</v>
      </c>
      <c r="O218" t="s">
        <v>1212</v>
      </c>
    </row>
    <row r="219" spans="14:15" x14ac:dyDescent="0.25">
      <c r="N219">
        <v>362708021318</v>
      </c>
      <c r="O219" t="s">
        <v>1212</v>
      </c>
    </row>
    <row r="220" spans="14:15" x14ac:dyDescent="0.25">
      <c r="N220">
        <v>366353391316</v>
      </c>
      <c r="O220" t="s">
        <v>1213</v>
      </c>
    </row>
    <row r="221" spans="14:15" x14ac:dyDescent="0.25">
      <c r="N221">
        <v>36971061298</v>
      </c>
      <c r="O221" t="s">
        <v>1214</v>
      </c>
    </row>
    <row r="222" spans="14:15" x14ac:dyDescent="0.25">
      <c r="N222">
        <v>36971061316</v>
      </c>
      <c r="O222" t="s">
        <v>1214</v>
      </c>
    </row>
    <row r="223" spans="14:15" x14ac:dyDescent="0.25">
      <c r="N223">
        <v>36971061317</v>
      </c>
      <c r="O223" t="s">
        <v>1214</v>
      </c>
    </row>
    <row r="224" spans="14:15" x14ac:dyDescent="0.25">
      <c r="N224">
        <v>36971061318</v>
      </c>
      <c r="O224" t="s">
        <v>1214</v>
      </c>
    </row>
    <row r="225" spans="14:15" x14ac:dyDescent="0.25">
      <c r="N225">
        <v>382268771316</v>
      </c>
      <c r="O225" t="s">
        <v>387</v>
      </c>
    </row>
    <row r="226" spans="14:15" x14ac:dyDescent="0.25">
      <c r="N226">
        <v>38368221298</v>
      </c>
      <c r="O226" t="s">
        <v>1215</v>
      </c>
    </row>
    <row r="227" spans="14:15" x14ac:dyDescent="0.25">
      <c r="N227">
        <v>38442161317</v>
      </c>
      <c r="O227" t="s">
        <v>1216</v>
      </c>
    </row>
    <row r="228" spans="14:15" x14ac:dyDescent="0.25">
      <c r="N228">
        <v>38471341316</v>
      </c>
      <c r="O228" t="s">
        <v>1217</v>
      </c>
    </row>
    <row r="229" spans="14:15" x14ac:dyDescent="0.25">
      <c r="N229">
        <v>38471341317</v>
      </c>
      <c r="O229" t="s">
        <v>1217</v>
      </c>
    </row>
    <row r="230" spans="14:15" x14ac:dyDescent="0.25">
      <c r="N230">
        <v>38471341318</v>
      </c>
      <c r="O230" t="s">
        <v>1217</v>
      </c>
    </row>
    <row r="231" spans="14:15" x14ac:dyDescent="0.25">
      <c r="N231">
        <v>38471941316</v>
      </c>
      <c r="O231" t="s">
        <v>1218</v>
      </c>
    </row>
    <row r="232" spans="14:15" x14ac:dyDescent="0.25">
      <c r="N232">
        <v>38471941317</v>
      </c>
      <c r="O232" t="s">
        <v>1218</v>
      </c>
    </row>
    <row r="233" spans="14:15" x14ac:dyDescent="0.25">
      <c r="N233">
        <v>38471941318</v>
      </c>
      <c r="O233" t="s">
        <v>1218</v>
      </c>
    </row>
    <row r="234" spans="14:15" x14ac:dyDescent="0.25">
      <c r="N234">
        <v>397665091317</v>
      </c>
      <c r="O234" t="s">
        <v>78</v>
      </c>
    </row>
    <row r="235" spans="14:15" x14ac:dyDescent="0.25">
      <c r="N235">
        <v>4041541298</v>
      </c>
      <c r="O235" t="s">
        <v>1219</v>
      </c>
    </row>
    <row r="236" spans="14:15" x14ac:dyDescent="0.25">
      <c r="N236">
        <v>4041541317</v>
      </c>
      <c r="O236" t="s">
        <v>1219</v>
      </c>
    </row>
    <row r="237" spans="14:15" x14ac:dyDescent="0.25">
      <c r="N237">
        <v>4045961298</v>
      </c>
      <c r="O237" t="s">
        <v>1220</v>
      </c>
    </row>
    <row r="238" spans="14:15" x14ac:dyDescent="0.25">
      <c r="N238">
        <v>407197881317</v>
      </c>
      <c r="O238" t="s">
        <v>88</v>
      </c>
    </row>
    <row r="239" spans="14:15" x14ac:dyDescent="0.25">
      <c r="N239">
        <v>407197881318</v>
      </c>
      <c r="O239" t="s">
        <v>88</v>
      </c>
    </row>
    <row r="240" spans="14:15" x14ac:dyDescent="0.25">
      <c r="N240">
        <v>408540661316</v>
      </c>
      <c r="O240" t="s">
        <v>72</v>
      </c>
    </row>
    <row r="241" spans="14:15" x14ac:dyDescent="0.25">
      <c r="N241">
        <v>4150201317</v>
      </c>
      <c r="O241" t="s">
        <v>77</v>
      </c>
    </row>
    <row r="242" spans="14:15" x14ac:dyDescent="0.25">
      <c r="N242">
        <v>418363751298</v>
      </c>
      <c r="O242" t="s">
        <v>19</v>
      </c>
    </row>
    <row r="243" spans="14:15" x14ac:dyDescent="0.25">
      <c r="N243">
        <v>42158751298</v>
      </c>
      <c r="O243" t="s">
        <v>1221</v>
      </c>
    </row>
    <row r="244" spans="14:15" x14ac:dyDescent="0.25">
      <c r="N244">
        <v>42961491298</v>
      </c>
      <c r="O244" t="s">
        <v>1222</v>
      </c>
    </row>
    <row r="245" spans="14:15" x14ac:dyDescent="0.25">
      <c r="N245">
        <v>43134511298</v>
      </c>
      <c r="O245" t="s">
        <v>1223</v>
      </c>
    </row>
    <row r="246" spans="14:15" x14ac:dyDescent="0.25">
      <c r="N246">
        <v>43134511316</v>
      </c>
      <c r="O246" t="s">
        <v>1223</v>
      </c>
    </row>
    <row r="247" spans="14:15" x14ac:dyDescent="0.25">
      <c r="N247">
        <v>43190471316</v>
      </c>
      <c r="O247" t="s">
        <v>1224</v>
      </c>
    </row>
    <row r="248" spans="14:15" x14ac:dyDescent="0.25">
      <c r="N248">
        <v>43591291298</v>
      </c>
      <c r="O248" t="s">
        <v>1225</v>
      </c>
    </row>
    <row r="249" spans="14:15" x14ac:dyDescent="0.25">
      <c r="N249">
        <v>43591291316</v>
      </c>
      <c r="O249" t="s">
        <v>1225</v>
      </c>
    </row>
    <row r="250" spans="14:15" x14ac:dyDescent="0.25">
      <c r="N250">
        <v>43615621298</v>
      </c>
      <c r="O250" t="s">
        <v>1226</v>
      </c>
    </row>
    <row r="251" spans="14:15" x14ac:dyDescent="0.25">
      <c r="N251">
        <v>43858151316</v>
      </c>
      <c r="O251" t="s">
        <v>68</v>
      </c>
    </row>
    <row r="252" spans="14:15" x14ac:dyDescent="0.25">
      <c r="N252">
        <v>4449901298</v>
      </c>
      <c r="O252" t="s">
        <v>380</v>
      </c>
    </row>
    <row r="253" spans="14:15" x14ac:dyDescent="0.25">
      <c r="N253">
        <v>4450901298</v>
      </c>
      <c r="O253" t="s">
        <v>1227</v>
      </c>
    </row>
    <row r="254" spans="14:15" x14ac:dyDescent="0.25">
      <c r="N254">
        <v>4469121298</v>
      </c>
      <c r="O254" t="s">
        <v>1228</v>
      </c>
    </row>
    <row r="255" spans="14:15" x14ac:dyDescent="0.25">
      <c r="N255">
        <v>44725691298</v>
      </c>
      <c r="O255" t="s">
        <v>1229</v>
      </c>
    </row>
    <row r="256" spans="14:15" x14ac:dyDescent="0.25">
      <c r="N256">
        <v>44725791298</v>
      </c>
      <c r="O256" t="s">
        <v>1230</v>
      </c>
    </row>
    <row r="257" spans="14:15" x14ac:dyDescent="0.25">
      <c r="N257">
        <v>45031221298</v>
      </c>
      <c r="O257" t="s">
        <v>1231</v>
      </c>
    </row>
    <row r="258" spans="14:15" x14ac:dyDescent="0.25">
      <c r="N258">
        <v>45054911298</v>
      </c>
      <c r="O258" t="s">
        <v>1232</v>
      </c>
    </row>
    <row r="259" spans="14:15" x14ac:dyDescent="0.25">
      <c r="N259">
        <v>46113211318</v>
      </c>
      <c r="O259" t="s">
        <v>1233</v>
      </c>
    </row>
    <row r="260" spans="14:15" x14ac:dyDescent="0.25">
      <c r="N260">
        <v>4666701298</v>
      </c>
      <c r="O260" t="s">
        <v>381</v>
      </c>
    </row>
    <row r="261" spans="14:15" x14ac:dyDescent="0.25">
      <c r="N261">
        <v>47359161318</v>
      </c>
      <c r="O261" t="s">
        <v>1234</v>
      </c>
    </row>
    <row r="262" spans="14:15" x14ac:dyDescent="0.25">
      <c r="N262">
        <v>4824691298</v>
      </c>
      <c r="O262" t="s">
        <v>1235</v>
      </c>
    </row>
    <row r="263" spans="14:15" x14ac:dyDescent="0.25">
      <c r="N263">
        <v>4860351298</v>
      </c>
      <c r="O263" t="s">
        <v>16</v>
      </c>
    </row>
    <row r="264" spans="14:15" x14ac:dyDescent="0.25">
      <c r="N264">
        <v>4860351317</v>
      </c>
      <c r="O264" t="s">
        <v>16</v>
      </c>
    </row>
    <row r="265" spans="14:15" x14ac:dyDescent="0.25">
      <c r="N265">
        <v>49084161298</v>
      </c>
      <c r="O265" t="s">
        <v>1236</v>
      </c>
    </row>
    <row r="266" spans="14:15" x14ac:dyDescent="0.25">
      <c r="N266">
        <v>49292621298</v>
      </c>
      <c r="O266" t="s">
        <v>1237</v>
      </c>
    </row>
    <row r="267" spans="14:15" x14ac:dyDescent="0.25">
      <c r="N267">
        <v>50202081298</v>
      </c>
      <c r="O267" t="s">
        <v>1238</v>
      </c>
    </row>
    <row r="268" spans="14:15" x14ac:dyDescent="0.25">
      <c r="N268">
        <v>50202081316</v>
      </c>
      <c r="O268" t="s">
        <v>1238</v>
      </c>
    </row>
    <row r="269" spans="14:15" x14ac:dyDescent="0.25">
      <c r="N269">
        <v>50202081317</v>
      </c>
      <c r="O269" t="s">
        <v>1238</v>
      </c>
    </row>
    <row r="270" spans="14:15" x14ac:dyDescent="0.25">
      <c r="N270">
        <v>50202081318</v>
      </c>
      <c r="O270" t="s">
        <v>1238</v>
      </c>
    </row>
    <row r="271" spans="14:15" x14ac:dyDescent="0.25">
      <c r="N271">
        <v>50342621298</v>
      </c>
      <c r="O271" t="s">
        <v>18</v>
      </c>
    </row>
    <row r="272" spans="14:15" x14ac:dyDescent="0.25">
      <c r="N272">
        <v>50867141298</v>
      </c>
      <c r="O272" t="s">
        <v>1239</v>
      </c>
    </row>
    <row r="273" spans="14:15" x14ac:dyDescent="0.25">
      <c r="N273">
        <v>51003211298</v>
      </c>
      <c r="O273" t="s">
        <v>1240</v>
      </c>
    </row>
    <row r="274" spans="14:15" x14ac:dyDescent="0.25">
      <c r="N274">
        <v>51009531298</v>
      </c>
      <c r="O274" t="s">
        <v>1241</v>
      </c>
    </row>
    <row r="275" spans="14:15" x14ac:dyDescent="0.25">
      <c r="N275">
        <v>5108051298</v>
      </c>
      <c r="O275" t="s">
        <v>34</v>
      </c>
    </row>
    <row r="276" spans="14:15" x14ac:dyDescent="0.25">
      <c r="N276">
        <v>5108051316</v>
      </c>
      <c r="O276" t="s">
        <v>34</v>
      </c>
    </row>
    <row r="277" spans="14:15" x14ac:dyDescent="0.25">
      <c r="N277">
        <v>5108051318</v>
      </c>
      <c r="O277" t="s">
        <v>34</v>
      </c>
    </row>
    <row r="278" spans="14:15" x14ac:dyDescent="0.25">
      <c r="N278">
        <v>5113881298</v>
      </c>
      <c r="O278" t="s">
        <v>1242</v>
      </c>
    </row>
    <row r="279" spans="14:15" x14ac:dyDescent="0.25">
      <c r="N279">
        <v>51227951298</v>
      </c>
      <c r="O279" t="s">
        <v>1243</v>
      </c>
    </row>
    <row r="280" spans="14:15" x14ac:dyDescent="0.25">
      <c r="N280">
        <v>51373141298</v>
      </c>
      <c r="O280" t="s">
        <v>17</v>
      </c>
    </row>
    <row r="281" spans="14:15" x14ac:dyDescent="0.25">
      <c r="N281">
        <v>51375541298</v>
      </c>
      <c r="O281" t="s">
        <v>45</v>
      </c>
    </row>
    <row r="282" spans="14:15" x14ac:dyDescent="0.25">
      <c r="N282">
        <v>51376661298</v>
      </c>
      <c r="O282" t="s">
        <v>20</v>
      </c>
    </row>
    <row r="283" spans="14:15" x14ac:dyDescent="0.25">
      <c r="N283">
        <v>51381431298</v>
      </c>
      <c r="O283" t="s">
        <v>19</v>
      </c>
    </row>
    <row r="284" spans="14:15" x14ac:dyDescent="0.25">
      <c r="N284">
        <v>51382671298</v>
      </c>
      <c r="O284" t="s">
        <v>47</v>
      </c>
    </row>
    <row r="285" spans="14:15" x14ac:dyDescent="0.25">
      <c r="N285">
        <v>51383911298</v>
      </c>
      <c r="O285" t="s">
        <v>26</v>
      </c>
    </row>
    <row r="286" spans="14:15" x14ac:dyDescent="0.25">
      <c r="N286">
        <v>51386741298</v>
      </c>
      <c r="O286" t="s">
        <v>1244</v>
      </c>
    </row>
    <row r="287" spans="14:15" x14ac:dyDescent="0.25">
      <c r="N287">
        <v>51388151316</v>
      </c>
      <c r="O287" t="s">
        <v>52</v>
      </c>
    </row>
    <row r="288" spans="14:15" x14ac:dyDescent="0.25">
      <c r="N288">
        <v>51389061316</v>
      </c>
      <c r="O288" t="s">
        <v>73</v>
      </c>
    </row>
    <row r="289" spans="14:15" x14ac:dyDescent="0.25">
      <c r="N289">
        <v>51391841298</v>
      </c>
      <c r="O289" t="s">
        <v>60</v>
      </c>
    </row>
    <row r="290" spans="14:15" x14ac:dyDescent="0.25">
      <c r="N290">
        <v>51391841316</v>
      </c>
      <c r="O290" t="s">
        <v>60</v>
      </c>
    </row>
    <row r="291" spans="14:15" x14ac:dyDescent="0.25">
      <c r="N291">
        <v>51394381316</v>
      </c>
      <c r="O291" t="s">
        <v>58</v>
      </c>
    </row>
    <row r="292" spans="14:15" x14ac:dyDescent="0.25">
      <c r="N292">
        <v>51395511316</v>
      </c>
      <c r="O292" t="s">
        <v>1245</v>
      </c>
    </row>
    <row r="293" spans="14:15" x14ac:dyDescent="0.25">
      <c r="N293">
        <v>51398391318</v>
      </c>
      <c r="O293" t="s">
        <v>95</v>
      </c>
    </row>
    <row r="294" spans="14:15" x14ac:dyDescent="0.25">
      <c r="N294">
        <v>51399711318</v>
      </c>
      <c r="O294" t="s">
        <v>102</v>
      </c>
    </row>
    <row r="295" spans="14:15" x14ac:dyDescent="0.25">
      <c r="N295">
        <v>51400481318</v>
      </c>
      <c r="O295" t="s">
        <v>107</v>
      </c>
    </row>
    <row r="296" spans="14:15" x14ac:dyDescent="0.25">
      <c r="N296">
        <v>51401221318</v>
      </c>
      <c r="O296" t="s">
        <v>98</v>
      </c>
    </row>
    <row r="297" spans="14:15" x14ac:dyDescent="0.25">
      <c r="N297">
        <v>51404491318</v>
      </c>
      <c r="O297" t="s">
        <v>1246</v>
      </c>
    </row>
    <row r="298" spans="14:15" x14ac:dyDescent="0.25">
      <c r="N298">
        <v>51405381318</v>
      </c>
      <c r="O298" t="s">
        <v>1247</v>
      </c>
    </row>
    <row r="299" spans="14:15" x14ac:dyDescent="0.25">
      <c r="N299">
        <v>51407661318</v>
      </c>
      <c r="O299" t="s">
        <v>1248</v>
      </c>
    </row>
    <row r="300" spans="14:15" x14ac:dyDescent="0.25">
      <c r="N300">
        <v>51433621298</v>
      </c>
      <c r="O300" t="s">
        <v>1249</v>
      </c>
    </row>
    <row r="301" spans="14:15" x14ac:dyDescent="0.25">
      <c r="N301">
        <v>51433621316</v>
      </c>
      <c r="O301" t="s">
        <v>1249</v>
      </c>
    </row>
    <row r="302" spans="14:15" x14ac:dyDescent="0.25">
      <c r="N302">
        <v>51433621318</v>
      </c>
      <c r="O302" t="s">
        <v>1249</v>
      </c>
    </row>
    <row r="303" spans="14:15" x14ac:dyDescent="0.25">
      <c r="N303">
        <v>5201341317</v>
      </c>
      <c r="O303" t="s">
        <v>1250</v>
      </c>
    </row>
    <row r="304" spans="14:15" x14ac:dyDescent="0.25">
      <c r="N304">
        <v>5201621317</v>
      </c>
      <c r="O304" t="s">
        <v>1251</v>
      </c>
    </row>
    <row r="305" spans="14:15" x14ac:dyDescent="0.25">
      <c r="N305">
        <v>5201651317</v>
      </c>
      <c r="O305" t="s">
        <v>85</v>
      </c>
    </row>
    <row r="306" spans="14:15" x14ac:dyDescent="0.25">
      <c r="N306">
        <v>5201681317</v>
      </c>
      <c r="O306" t="s">
        <v>76</v>
      </c>
    </row>
    <row r="307" spans="14:15" x14ac:dyDescent="0.25">
      <c r="N307">
        <v>5201791317</v>
      </c>
      <c r="O307" t="s">
        <v>86</v>
      </c>
    </row>
    <row r="308" spans="14:15" x14ac:dyDescent="0.25">
      <c r="N308">
        <v>5201831317</v>
      </c>
      <c r="O308" t="s">
        <v>93</v>
      </c>
    </row>
    <row r="309" spans="14:15" x14ac:dyDescent="0.25">
      <c r="N309">
        <v>5201871317</v>
      </c>
      <c r="O309" t="s">
        <v>84</v>
      </c>
    </row>
    <row r="310" spans="14:15" x14ac:dyDescent="0.25">
      <c r="N310">
        <v>5201921317</v>
      </c>
      <c r="O310" t="s">
        <v>81</v>
      </c>
    </row>
    <row r="311" spans="14:15" x14ac:dyDescent="0.25">
      <c r="N311">
        <v>5201981298</v>
      </c>
      <c r="O311" t="s">
        <v>82</v>
      </c>
    </row>
    <row r="312" spans="14:15" x14ac:dyDescent="0.25">
      <c r="N312">
        <v>5201981317</v>
      </c>
      <c r="O312" t="s">
        <v>82</v>
      </c>
    </row>
    <row r="313" spans="14:15" x14ac:dyDescent="0.25">
      <c r="N313">
        <v>5201981318</v>
      </c>
      <c r="O313" t="s">
        <v>82</v>
      </c>
    </row>
    <row r="314" spans="14:15" x14ac:dyDescent="0.25">
      <c r="N314">
        <v>5202151317</v>
      </c>
      <c r="O314" t="s">
        <v>1252</v>
      </c>
    </row>
    <row r="315" spans="14:15" x14ac:dyDescent="0.25">
      <c r="N315">
        <v>5207461317</v>
      </c>
      <c r="O315" t="s">
        <v>1253</v>
      </c>
    </row>
    <row r="316" spans="14:15" x14ac:dyDescent="0.25">
      <c r="N316">
        <v>52213951298</v>
      </c>
      <c r="O316" t="s">
        <v>1254</v>
      </c>
    </row>
    <row r="317" spans="14:15" x14ac:dyDescent="0.25">
      <c r="N317">
        <v>52521321318</v>
      </c>
      <c r="O317" t="s">
        <v>1255</v>
      </c>
    </row>
    <row r="318" spans="14:15" x14ac:dyDescent="0.25">
      <c r="N318">
        <v>52677371298</v>
      </c>
      <c r="O318" t="s">
        <v>1256</v>
      </c>
    </row>
    <row r="319" spans="14:15" x14ac:dyDescent="0.25">
      <c r="N319">
        <v>53572051318</v>
      </c>
      <c r="O319" t="s">
        <v>1257</v>
      </c>
    </row>
    <row r="320" spans="14:15" x14ac:dyDescent="0.25">
      <c r="N320">
        <v>53793741316</v>
      </c>
      <c r="O320" t="s">
        <v>1258</v>
      </c>
    </row>
    <row r="321" spans="14:15" x14ac:dyDescent="0.25">
      <c r="N321">
        <v>53947761318</v>
      </c>
      <c r="O321" t="s">
        <v>1259</v>
      </c>
    </row>
    <row r="322" spans="14:15" x14ac:dyDescent="0.25">
      <c r="N322">
        <v>5417971298</v>
      </c>
      <c r="O322" t="s">
        <v>1260</v>
      </c>
    </row>
    <row r="323" spans="14:15" x14ac:dyDescent="0.25">
      <c r="N323">
        <v>5417971316</v>
      </c>
      <c r="O323" t="s">
        <v>1260</v>
      </c>
    </row>
    <row r="324" spans="14:15" x14ac:dyDescent="0.25">
      <c r="N324">
        <v>5417971317</v>
      </c>
      <c r="O324" t="s">
        <v>1260</v>
      </c>
    </row>
    <row r="325" spans="14:15" x14ac:dyDescent="0.25">
      <c r="N325">
        <v>5417971318</v>
      </c>
      <c r="O325" t="s">
        <v>1260</v>
      </c>
    </row>
    <row r="326" spans="14:15" x14ac:dyDescent="0.25">
      <c r="N326">
        <v>54355231318</v>
      </c>
      <c r="O326" t="s">
        <v>1261</v>
      </c>
    </row>
    <row r="327" spans="14:15" x14ac:dyDescent="0.25">
      <c r="N327">
        <v>54726941316</v>
      </c>
      <c r="O327" t="s">
        <v>1262</v>
      </c>
    </row>
    <row r="328" spans="14:15" x14ac:dyDescent="0.25">
      <c r="N328">
        <v>5524241298</v>
      </c>
      <c r="O328" t="s">
        <v>1263</v>
      </c>
    </row>
    <row r="329" spans="14:15" x14ac:dyDescent="0.25">
      <c r="N329">
        <v>5539161317</v>
      </c>
      <c r="O329" t="s">
        <v>91</v>
      </c>
    </row>
    <row r="330" spans="14:15" x14ac:dyDescent="0.25">
      <c r="N330">
        <v>55954601316</v>
      </c>
      <c r="O330" t="s">
        <v>1264</v>
      </c>
    </row>
    <row r="331" spans="14:15" x14ac:dyDescent="0.25">
      <c r="N331">
        <v>56071461298</v>
      </c>
      <c r="O331" t="s">
        <v>1265</v>
      </c>
    </row>
    <row r="332" spans="14:15" x14ac:dyDescent="0.25">
      <c r="N332">
        <v>56115641298</v>
      </c>
      <c r="O332" t="s">
        <v>1266</v>
      </c>
    </row>
    <row r="333" spans="14:15" x14ac:dyDescent="0.25">
      <c r="N333">
        <v>56115641318</v>
      </c>
      <c r="O333" t="s">
        <v>1266</v>
      </c>
    </row>
    <row r="334" spans="14:15" x14ac:dyDescent="0.25">
      <c r="N334">
        <v>5715291298</v>
      </c>
      <c r="O334" t="s">
        <v>1267</v>
      </c>
    </row>
    <row r="335" spans="14:15" x14ac:dyDescent="0.25">
      <c r="N335">
        <v>5715291317</v>
      </c>
      <c r="O335" t="s">
        <v>1267</v>
      </c>
    </row>
    <row r="336" spans="14:15" x14ac:dyDescent="0.25">
      <c r="N336">
        <v>57457321318</v>
      </c>
      <c r="O336" t="s">
        <v>1268</v>
      </c>
    </row>
    <row r="337" spans="14:15" x14ac:dyDescent="0.25">
      <c r="N337">
        <v>5748691317</v>
      </c>
      <c r="O337" t="s">
        <v>1269</v>
      </c>
    </row>
    <row r="338" spans="14:15" x14ac:dyDescent="0.25">
      <c r="N338">
        <v>5751391317</v>
      </c>
      <c r="O338" t="s">
        <v>1270</v>
      </c>
    </row>
    <row r="339" spans="14:15" x14ac:dyDescent="0.25">
      <c r="N339">
        <v>58802511298</v>
      </c>
      <c r="O339" t="s">
        <v>1271</v>
      </c>
    </row>
    <row r="340" spans="14:15" x14ac:dyDescent="0.25">
      <c r="N340">
        <v>59052181298</v>
      </c>
      <c r="O340" t="s">
        <v>1272</v>
      </c>
    </row>
    <row r="341" spans="14:15" x14ac:dyDescent="0.25">
      <c r="N341">
        <v>59052181316</v>
      </c>
      <c r="O341" t="s">
        <v>1272</v>
      </c>
    </row>
    <row r="342" spans="14:15" x14ac:dyDescent="0.25">
      <c r="N342">
        <v>59052181317</v>
      </c>
      <c r="O342" t="s">
        <v>1272</v>
      </c>
    </row>
    <row r="343" spans="14:15" x14ac:dyDescent="0.25">
      <c r="N343">
        <v>59052181318</v>
      </c>
      <c r="O343" t="s">
        <v>1272</v>
      </c>
    </row>
    <row r="344" spans="14:15" x14ac:dyDescent="0.25">
      <c r="N344">
        <v>6041911317</v>
      </c>
      <c r="O344" t="s">
        <v>1273</v>
      </c>
    </row>
    <row r="345" spans="14:15" x14ac:dyDescent="0.25">
      <c r="N345">
        <v>6358521318</v>
      </c>
      <c r="O345" t="s">
        <v>1274</v>
      </c>
    </row>
    <row r="346" spans="14:15" x14ac:dyDescent="0.25">
      <c r="N346">
        <v>63998851317</v>
      </c>
      <c r="O346" t="s">
        <v>1275</v>
      </c>
    </row>
    <row r="347" spans="14:15" x14ac:dyDescent="0.25">
      <c r="N347">
        <v>6405041317</v>
      </c>
      <c r="O347" t="s">
        <v>83</v>
      </c>
    </row>
    <row r="348" spans="14:15" x14ac:dyDescent="0.25">
      <c r="N348">
        <v>64289161298</v>
      </c>
      <c r="O348" t="s">
        <v>1276</v>
      </c>
    </row>
    <row r="349" spans="14:15" x14ac:dyDescent="0.25">
      <c r="N349">
        <v>64289161317</v>
      </c>
      <c r="O349" t="s">
        <v>1276</v>
      </c>
    </row>
    <row r="350" spans="14:15" x14ac:dyDescent="0.25">
      <c r="N350">
        <v>64846241298</v>
      </c>
      <c r="O350" t="s">
        <v>1277</v>
      </c>
    </row>
    <row r="351" spans="14:15" x14ac:dyDescent="0.25">
      <c r="N351">
        <v>64846241318</v>
      </c>
      <c r="O351" t="s">
        <v>1277</v>
      </c>
    </row>
    <row r="352" spans="14:15" x14ac:dyDescent="0.25">
      <c r="N352">
        <v>6533831317</v>
      </c>
      <c r="O352" t="s">
        <v>1278</v>
      </c>
    </row>
    <row r="353" spans="14:15" x14ac:dyDescent="0.25">
      <c r="N353">
        <v>659631298</v>
      </c>
      <c r="O353" t="s">
        <v>1279</v>
      </c>
    </row>
    <row r="354" spans="14:15" x14ac:dyDescent="0.25">
      <c r="N354">
        <v>659631316</v>
      </c>
      <c r="O354" t="s">
        <v>1279</v>
      </c>
    </row>
    <row r="355" spans="14:15" x14ac:dyDescent="0.25">
      <c r="N355">
        <v>659631317</v>
      </c>
      <c r="O355" t="s">
        <v>1279</v>
      </c>
    </row>
    <row r="356" spans="14:15" x14ac:dyDescent="0.25">
      <c r="N356">
        <v>659631318</v>
      </c>
      <c r="O356" t="s">
        <v>1279</v>
      </c>
    </row>
    <row r="357" spans="14:15" x14ac:dyDescent="0.25">
      <c r="N357">
        <v>67687801298</v>
      </c>
      <c r="O357" t="s">
        <v>1280</v>
      </c>
    </row>
    <row r="358" spans="14:15" x14ac:dyDescent="0.25">
      <c r="N358">
        <v>67968421298</v>
      </c>
      <c r="O358" t="s">
        <v>1281</v>
      </c>
    </row>
    <row r="359" spans="14:15" x14ac:dyDescent="0.25">
      <c r="N359">
        <v>67968421316</v>
      </c>
      <c r="O359" t="s">
        <v>1281</v>
      </c>
    </row>
    <row r="360" spans="14:15" x14ac:dyDescent="0.25">
      <c r="N360">
        <v>67968421317</v>
      </c>
      <c r="O360" t="s">
        <v>1281</v>
      </c>
    </row>
    <row r="361" spans="14:15" x14ac:dyDescent="0.25">
      <c r="N361">
        <v>67968421318</v>
      </c>
      <c r="O361" t="s">
        <v>1281</v>
      </c>
    </row>
    <row r="362" spans="14:15" x14ac:dyDescent="0.25">
      <c r="N362">
        <v>68419591317</v>
      </c>
      <c r="O362" t="s">
        <v>1282</v>
      </c>
    </row>
    <row r="363" spans="14:15" x14ac:dyDescent="0.25">
      <c r="N363">
        <v>69974101316</v>
      </c>
      <c r="O363" t="s">
        <v>1283</v>
      </c>
    </row>
    <row r="364" spans="14:15" x14ac:dyDescent="0.25">
      <c r="N364">
        <v>7439441317</v>
      </c>
      <c r="O364" t="s">
        <v>79</v>
      </c>
    </row>
    <row r="365" spans="14:15" x14ac:dyDescent="0.25">
      <c r="N365">
        <v>76096311298</v>
      </c>
      <c r="O365" t="s">
        <v>1284</v>
      </c>
    </row>
    <row r="366" spans="14:15" x14ac:dyDescent="0.25">
      <c r="N366">
        <v>76096311317</v>
      </c>
      <c r="O366" t="s">
        <v>1284</v>
      </c>
    </row>
    <row r="367" spans="14:15" x14ac:dyDescent="0.25">
      <c r="N367">
        <v>76096311318</v>
      </c>
      <c r="O367" t="s">
        <v>1284</v>
      </c>
    </row>
    <row r="368" spans="14:15" x14ac:dyDescent="0.25">
      <c r="N368">
        <v>7687901298</v>
      </c>
      <c r="O368" t="s">
        <v>80</v>
      </c>
    </row>
    <row r="369" spans="14:15" x14ac:dyDescent="0.25">
      <c r="N369">
        <v>7687901317</v>
      </c>
      <c r="O369" t="s">
        <v>80</v>
      </c>
    </row>
    <row r="370" spans="14:15" x14ac:dyDescent="0.25">
      <c r="N370">
        <v>7687901318</v>
      </c>
      <c r="O370" t="s">
        <v>80</v>
      </c>
    </row>
    <row r="371" spans="14:15" x14ac:dyDescent="0.25">
      <c r="N371">
        <v>81712101298</v>
      </c>
      <c r="O371" t="s">
        <v>10</v>
      </c>
    </row>
    <row r="372" spans="14:15" x14ac:dyDescent="0.25">
      <c r="N372">
        <v>86139441317</v>
      </c>
      <c r="O372" t="s">
        <v>1285</v>
      </c>
    </row>
    <row r="373" spans="14:15" x14ac:dyDescent="0.25">
      <c r="N373">
        <v>8909611298</v>
      </c>
      <c r="O373" t="s">
        <v>1286</v>
      </c>
    </row>
    <row r="374" spans="14:15" x14ac:dyDescent="0.25">
      <c r="N374">
        <v>9276071317</v>
      </c>
      <c r="O374" t="s">
        <v>1287</v>
      </c>
    </row>
    <row r="375" spans="14:15" x14ac:dyDescent="0.25">
      <c r="N375">
        <v>92868091316</v>
      </c>
      <c r="O375" t="s">
        <v>74</v>
      </c>
    </row>
    <row r="376" spans="14:15" x14ac:dyDescent="0.25">
      <c r="N376">
        <v>93095411318</v>
      </c>
      <c r="O376" t="s">
        <v>1288</v>
      </c>
    </row>
    <row r="377" spans="14:15" x14ac:dyDescent="0.25">
      <c r="N377">
        <v>93580511317</v>
      </c>
      <c r="O377" t="s">
        <v>1289</v>
      </c>
    </row>
    <row r="378" spans="14:15" x14ac:dyDescent="0.25">
      <c r="N378">
        <v>94160491298</v>
      </c>
      <c r="O378" t="s">
        <v>36</v>
      </c>
    </row>
    <row r="379" spans="14:15" x14ac:dyDescent="0.25">
      <c r="N379">
        <v>94160911298</v>
      </c>
      <c r="O379" t="s">
        <v>9</v>
      </c>
    </row>
    <row r="380" spans="14:15" x14ac:dyDescent="0.25">
      <c r="N380">
        <v>94191571298</v>
      </c>
      <c r="O380" t="s">
        <v>25</v>
      </c>
    </row>
    <row r="381" spans="14:15" x14ac:dyDescent="0.25">
      <c r="N381">
        <v>94595671298</v>
      </c>
      <c r="O381" t="s">
        <v>15</v>
      </c>
    </row>
    <row r="382" spans="14:15" x14ac:dyDescent="0.25">
      <c r="N382">
        <v>94596041298</v>
      </c>
      <c r="O382" t="s">
        <v>32</v>
      </c>
    </row>
    <row r="383" spans="14:15" x14ac:dyDescent="0.25">
      <c r="N383">
        <v>94662801298</v>
      </c>
      <c r="O383" t="s">
        <v>44</v>
      </c>
    </row>
    <row r="384" spans="14:15" x14ac:dyDescent="0.25">
      <c r="N384">
        <v>94810951316</v>
      </c>
      <c r="O384" t="s">
        <v>63</v>
      </c>
    </row>
    <row r="385" spans="14:15" x14ac:dyDescent="0.25">
      <c r="N385">
        <v>95296391316</v>
      </c>
      <c r="O385" t="s">
        <v>1290</v>
      </c>
    </row>
    <row r="386" spans="14:15" x14ac:dyDescent="0.25">
      <c r="N386">
        <v>95300181318</v>
      </c>
      <c r="O386" t="s">
        <v>1291</v>
      </c>
    </row>
    <row r="387" spans="14:15" x14ac:dyDescent="0.25">
      <c r="N387">
        <v>9551621317</v>
      </c>
      <c r="O387" t="s">
        <v>1292</v>
      </c>
    </row>
    <row r="388" spans="14:15" x14ac:dyDescent="0.25">
      <c r="N388">
        <v>95590661316</v>
      </c>
      <c r="O388" t="s">
        <v>53</v>
      </c>
    </row>
    <row r="389" spans="14:15" x14ac:dyDescent="0.25">
      <c r="N389">
        <v>95913541317</v>
      </c>
      <c r="O389" t="s">
        <v>1293</v>
      </c>
    </row>
    <row r="390" spans="14:15" x14ac:dyDescent="0.25">
      <c r="N390">
        <v>98053091317</v>
      </c>
      <c r="O390" t="s">
        <v>1294</v>
      </c>
    </row>
    <row r="391" spans="14:15" x14ac:dyDescent="0.25">
      <c r="N391">
        <v>98053441317</v>
      </c>
      <c r="O391" t="s">
        <v>1295</v>
      </c>
    </row>
    <row r="392" spans="14:15" x14ac:dyDescent="0.25">
      <c r="N392">
        <v>98688831298</v>
      </c>
      <c r="O392" t="s">
        <v>1296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39A4-0C6C-405E-96D0-37A505866E76}">
  <dimension ref="A2:N394"/>
  <sheetViews>
    <sheetView workbookViewId="0">
      <selection activeCell="C87" sqref="A6:C87"/>
    </sheetView>
  </sheetViews>
  <sheetFormatPr baseColWidth="10" defaultRowHeight="15" x14ac:dyDescent="0.25"/>
  <cols>
    <col min="1" max="1" width="7.42578125" customWidth="1"/>
    <col min="2" max="2" width="11.7109375" customWidth="1"/>
    <col min="3" max="3" width="29.85546875" customWidth="1"/>
    <col min="4" max="12" width="7.5703125" customWidth="1"/>
    <col min="13" max="13" width="0" hidden="1" customWidth="1"/>
    <col min="14" max="14" width="26.5703125" hidden="1" customWidth="1"/>
    <col min="257" max="257" width="7.42578125" customWidth="1"/>
    <col min="258" max="258" width="11.7109375" customWidth="1"/>
    <col min="259" max="259" width="29.85546875" customWidth="1"/>
    <col min="260" max="268" width="7.5703125" customWidth="1"/>
    <col min="269" max="270" width="0" hidden="1" customWidth="1"/>
    <col min="513" max="513" width="7.42578125" customWidth="1"/>
    <col min="514" max="514" width="11.7109375" customWidth="1"/>
    <col min="515" max="515" width="29.85546875" customWidth="1"/>
    <col min="516" max="524" width="7.5703125" customWidth="1"/>
    <col min="525" max="526" width="0" hidden="1" customWidth="1"/>
    <col min="769" max="769" width="7.42578125" customWidth="1"/>
    <col min="770" max="770" width="11.7109375" customWidth="1"/>
    <col min="771" max="771" width="29.85546875" customWidth="1"/>
    <col min="772" max="780" width="7.5703125" customWidth="1"/>
    <col min="781" max="782" width="0" hidden="1" customWidth="1"/>
    <col min="1025" max="1025" width="7.42578125" customWidth="1"/>
    <col min="1026" max="1026" width="11.7109375" customWidth="1"/>
    <col min="1027" max="1027" width="29.85546875" customWidth="1"/>
    <col min="1028" max="1036" width="7.5703125" customWidth="1"/>
    <col min="1037" max="1038" width="0" hidden="1" customWidth="1"/>
    <col min="1281" max="1281" width="7.42578125" customWidth="1"/>
    <col min="1282" max="1282" width="11.7109375" customWidth="1"/>
    <col min="1283" max="1283" width="29.85546875" customWidth="1"/>
    <col min="1284" max="1292" width="7.5703125" customWidth="1"/>
    <col min="1293" max="1294" width="0" hidden="1" customWidth="1"/>
    <col min="1537" max="1537" width="7.42578125" customWidth="1"/>
    <col min="1538" max="1538" width="11.7109375" customWidth="1"/>
    <col min="1539" max="1539" width="29.85546875" customWidth="1"/>
    <col min="1540" max="1548" width="7.5703125" customWidth="1"/>
    <col min="1549" max="1550" width="0" hidden="1" customWidth="1"/>
    <col min="1793" max="1793" width="7.42578125" customWidth="1"/>
    <col min="1794" max="1794" width="11.7109375" customWidth="1"/>
    <col min="1795" max="1795" width="29.85546875" customWidth="1"/>
    <col min="1796" max="1804" width="7.5703125" customWidth="1"/>
    <col min="1805" max="1806" width="0" hidden="1" customWidth="1"/>
    <col min="2049" max="2049" width="7.42578125" customWidth="1"/>
    <col min="2050" max="2050" width="11.7109375" customWidth="1"/>
    <col min="2051" max="2051" width="29.85546875" customWidth="1"/>
    <col min="2052" max="2060" width="7.5703125" customWidth="1"/>
    <col min="2061" max="2062" width="0" hidden="1" customWidth="1"/>
    <col min="2305" max="2305" width="7.42578125" customWidth="1"/>
    <col min="2306" max="2306" width="11.7109375" customWidth="1"/>
    <col min="2307" max="2307" width="29.85546875" customWidth="1"/>
    <col min="2308" max="2316" width="7.5703125" customWidth="1"/>
    <col min="2317" max="2318" width="0" hidden="1" customWidth="1"/>
    <col min="2561" max="2561" width="7.42578125" customWidth="1"/>
    <col min="2562" max="2562" width="11.7109375" customWidth="1"/>
    <col min="2563" max="2563" width="29.85546875" customWidth="1"/>
    <col min="2564" max="2572" width="7.5703125" customWidth="1"/>
    <col min="2573" max="2574" width="0" hidden="1" customWidth="1"/>
    <col min="2817" max="2817" width="7.42578125" customWidth="1"/>
    <col min="2818" max="2818" width="11.7109375" customWidth="1"/>
    <col min="2819" max="2819" width="29.85546875" customWidth="1"/>
    <col min="2820" max="2828" width="7.5703125" customWidth="1"/>
    <col min="2829" max="2830" width="0" hidden="1" customWidth="1"/>
    <col min="3073" max="3073" width="7.42578125" customWidth="1"/>
    <col min="3074" max="3074" width="11.7109375" customWidth="1"/>
    <col min="3075" max="3075" width="29.85546875" customWidth="1"/>
    <col min="3076" max="3084" width="7.5703125" customWidth="1"/>
    <col min="3085" max="3086" width="0" hidden="1" customWidth="1"/>
    <col min="3329" max="3329" width="7.42578125" customWidth="1"/>
    <col min="3330" max="3330" width="11.7109375" customWidth="1"/>
    <col min="3331" max="3331" width="29.85546875" customWidth="1"/>
    <col min="3332" max="3340" width="7.5703125" customWidth="1"/>
    <col min="3341" max="3342" width="0" hidden="1" customWidth="1"/>
    <col min="3585" max="3585" width="7.42578125" customWidth="1"/>
    <col min="3586" max="3586" width="11.7109375" customWidth="1"/>
    <col min="3587" max="3587" width="29.85546875" customWidth="1"/>
    <col min="3588" max="3596" width="7.5703125" customWidth="1"/>
    <col min="3597" max="3598" width="0" hidden="1" customWidth="1"/>
    <col min="3841" max="3841" width="7.42578125" customWidth="1"/>
    <col min="3842" max="3842" width="11.7109375" customWidth="1"/>
    <col min="3843" max="3843" width="29.85546875" customWidth="1"/>
    <col min="3844" max="3852" width="7.5703125" customWidth="1"/>
    <col min="3853" max="3854" width="0" hidden="1" customWidth="1"/>
    <col min="4097" max="4097" width="7.42578125" customWidth="1"/>
    <col min="4098" max="4098" width="11.7109375" customWidth="1"/>
    <col min="4099" max="4099" width="29.85546875" customWidth="1"/>
    <col min="4100" max="4108" width="7.5703125" customWidth="1"/>
    <col min="4109" max="4110" width="0" hidden="1" customWidth="1"/>
    <col min="4353" max="4353" width="7.42578125" customWidth="1"/>
    <col min="4354" max="4354" width="11.7109375" customWidth="1"/>
    <col min="4355" max="4355" width="29.85546875" customWidth="1"/>
    <col min="4356" max="4364" width="7.5703125" customWidth="1"/>
    <col min="4365" max="4366" width="0" hidden="1" customWidth="1"/>
    <col min="4609" max="4609" width="7.42578125" customWidth="1"/>
    <col min="4610" max="4610" width="11.7109375" customWidth="1"/>
    <col min="4611" max="4611" width="29.85546875" customWidth="1"/>
    <col min="4612" max="4620" width="7.5703125" customWidth="1"/>
    <col min="4621" max="4622" width="0" hidden="1" customWidth="1"/>
    <col min="4865" max="4865" width="7.42578125" customWidth="1"/>
    <col min="4866" max="4866" width="11.7109375" customWidth="1"/>
    <col min="4867" max="4867" width="29.85546875" customWidth="1"/>
    <col min="4868" max="4876" width="7.5703125" customWidth="1"/>
    <col min="4877" max="4878" width="0" hidden="1" customWidth="1"/>
    <col min="5121" max="5121" width="7.42578125" customWidth="1"/>
    <col min="5122" max="5122" width="11.7109375" customWidth="1"/>
    <col min="5123" max="5123" width="29.85546875" customWidth="1"/>
    <col min="5124" max="5132" width="7.5703125" customWidth="1"/>
    <col min="5133" max="5134" width="0" hidden="1" customWidth="1"/>
    <col min="5377" max="5377" width="7.42578125" customWidth="1"/>
    <col min="5378" max="5378" width="11.7109375" customWidth="1"/>
    <col min="5379" max="5379" width="29.85546875" customWidth="1"/>
    <col min="5380" max="5388" width="7.5703125" customWidth="1"/>
    <col min="5389" max="5390" width="0" hidden="1" customWidth="1"/>
    <col min="5633" max="5633" width="7.42578125" customWidth="1"/>
    <col min="5634" max="5634" width="11.7109375" customWidth="1"/>
    <col min="5635" max="5635" width="29.85546875" customWidth="1"/>
    <col min="5636" max="5644" width="7.5703125" customWidth="1"/>
    <col min="5645" max="5646" width="0" hidden="1" customWidth="1"/>
    <col min="5889" max="5889" width="7.42578125" customWidth="1"/>
    <col min="5890" max="5890" width="11.7109375" customWidth="1"/>
    <col min="5891" max="5891" width="29.85546875" customWidth="1"/>
    <col min="5892" max="5900" width="7.5703125" customWidth="1"/>
    <col min="5901" max="5902" width="0" hidden="1" customWidth="1"/>
    <col min="6145" max="6145" width="7.42578125" customWidth="1"/>
    <col min="6146" max="6146" width="11.7109375" customWidth="1"/>
    <col min="6147" max="6147" width="29.85546875" customWidth="1"/>
    <col min="6148" max="6156" width="7.5703125" customWidth="1"/>
    <col min="6157" max="6158" width="0" hidden="1" customWidth="1"/>
    <col min="6401" max="6401" width="7.42578125" customWidth="1"/>
    <col min="6402" max="6402" width="11.7109375" customWidth="1"/>
    <col min="6403" max="6403" width="29.85546875" customWidth="1"/>
    <col min="6404" max="6412" width="7.5703125" customWidth="1"/>
    <col min="6413" max="6414" width="0" hidden="1" customWidth="1"/>
    <col min="6657" max="6657" width="7.42578125" customWidth="1"/>
    <col min="6658" max="6658" width="11.7109375" customWidth="1"/>
    <col min="6659" max="6659" width="29.85546875" customWidth="1"/>
    <col min="6660" max="6668" width="7.5703125" customWidth="1"/>
    <col min="6669" max="6670" width="0" hidden="1" customWidth="1"/>
    <col min="6913" max="6913" width="7.42578125" customWidth="1"/>
    <col min="6914" max="6914" width="11.7109375" customWidth="1"/>
    <col min="6915" max="6915" width="29.85546875" customWidth="1"/>
    <col min="6916" max="6924" width="7.5703125" customWidth="1"/>
    <col min="6925" max="6926" width="0" hidden="1" customWidth="1"/>
    <col min="7169" max="7169" width="7.42578125" customWidth="1"/>
    <col min="7170" max="7170" width="11.7109375" customWidth="1"/>
    <col min="7171" max="7171" width="29.85546875" customWidth="1"/>
    <col min="7172" max="7180" width="7.5703125" customWidth="1"/>
    <col min="7181" max="7182" width="0" hidden="1" customWidth="1"/>
    <col min="7425" max="7425" width="7.42578125" customWidth="1"/>
    <col min="7426" max="7426" width="11.7109375" customWidth="1"/>
    <col min="7427" max="7427" width="29.85546875" customWidth="1"/>
    <col min="7428" max="7436" width="7.5703125" customWidth="1"/>
    <col min="7437" max="7438" width="0" hidden="1" customWidth="1"/>
    <col min="7681" max="7681" width="7.42578125" customWidth="1"/>
    <col min="7682" max="7682" width="11.7109375" customWidth="1"/>
    <col min="7683" max="7683" width="29.85546875" customWidth="1"/>
    <col min="7684" max="7692" width="7.5703125" customWidth="1"/>
    <col min="7693" max="7694" width="0" hidden="1" customWidth="1"/>
    <col min="7937" max="7937" width="7.42578125" customWidth="1"/>
    <col min="7938" max="7938" width="11.7109375" customWidth="1"/>
    <col min="7939" max="7939" width="29.85546875" customWidth="1"/>
    <col min="7940" max="7948" width="7.5703125" customWidth="1"/>
    <col min="7949" max="7950" width="0" hidden="1" customWidth="1"/>
    <col min="8193" max="8193" width="7.42578125" customWidth="1"/>
    <col min="8194" max="8194" width="11.7109375" customWidth="1"/>
    <col min="8195" max="8195" width="29.85546875" customWidth="1"/>
    <col min="8196" max="8204" width="7.5703125" customWidth="1"/>
    <col min="8205" max="8206" width="0" hidden="1" customWidth="1"/>
    <col min="8449" max="8449" width="7.42578125" customWidth="1"/>
    <col min="8450" max="8450" width="11.7109375" customWidth="1"/>
    <col min="8451" max="8451" width="29.85546875" customWidth="1"/>
    <col min="8452" max="8460" width="7.5703125" customWidth="1"/>
    <col min="8461" max="8462" width="0" hidden="1" customWidth="1"/>
    <col min="8705" max="8705" width="7.42578125" customWidth="1"/>
    <col min="8706" max="8706" width="11.7109375" customWidth="1"/>
    <col min="8707" max="8707" width="29.85546875" customWidth="1"/>
    <col min="8708" max="8716" width="7.5703125" customWidth="1"/>
    <col min="8717" max="8718" width="0" hidden="1" customWidth="1"/>
    <col min="8961" max="8961" width="7.42578125" customWidth="1"/>
    <col min="8962" max="8962" width="11.7109375" customWidth="1"/>
    <col min="8963" max="8963" width="29.85546875" customWidth="1"/>
    <col min="8964" max="8972" width="7.5703125" customWidth="1"/>
    <col min="8973" max="8974" width="0" hidden="1" customWidth="1"/>
    <col min="9217" max="9217" width="7.42578125" customWidth="1"/>
    <col min="9218" max="9218" width="11.7109375" customWidth="1"/>
    <col min="9219" max="9219" width="29.85546875" customWidth="1"/>
    <col min="9220" max="9228" width="7.5703125" customWidth="1"/>
    <col min="9229" max="9230" width="0" hidden="1" customWidth="1"/>
    <col min="9473" max="9473" width="7.42578125" customWidth="1"/>
    <col min="9474" max="9474" width="11.7109375" customWidth="1"/>
    <col min="9475" max="9475" width="29.85546875" customWidth="1"/>
    <col min="9476" max="9484" width="7.5703125" customWidth="1"/>
    <col min="9485" max="9486" width="0" hidden="1" customWidth="1"/>
    <col min="9729" max="9729" width="7.42578125" customWidth="1"/>
    <col min="9730" max="9730" width="11.7109375" customWidth="1"/>
    <col min="9731" max="9731" width="29.85546875" customWidth="1"/>
    <col min="9732" max="9740" width="7.5703125" customWidth="1"/>
    <col min="9741" max="9742" width="0" hidden="1" customWidth="1"/>
    <col min="9985" max="9985" width="7.42578125" customWidth="1"/>
    <col min="9986" max="9986" width="11.7109375" customWidth="1"/>
    <col min="9987" max="9987" width="29.85546875" customWidth="1"/>
    <col min="9988" max="9996" width="7.5703125" customWidth="1"/>
    <col min="9997" max="9998" width="0" hidden="1" customWidth="1"/>
    <col min="10241" max="10241" width="7.42578125" customWidth="1"/>
    <col min="10242" max="10242" width="11.7109375" customWidth="1"/>
    <col min="10243" max="10243" width="29.85546875" customWidth="1"/>
    <col min="10244" max="10252" width="7.5703125" customWidth="1"/>
    <col min="10253" max="10254" width="0" hidden="1" customWidth="1"/>
    <col min="10497" max="10497" width="7.42578125" customWidth="1"/>
    <col min="10498" max="10498" width="11.7109375" customWidth="1"/>
    <col min="10499" max="10499" width="29.85546875" customWidth="1"/>
    <col min="10500" max="10508" width="7.5703125" customWidth="1"/>
    <col min="10509" max="10510" width="0" hidden="1" customWidth="1"/>
    <col min="10753" max="10753" width="7.42578125" customWidth="1"/>
    <col min="10754" max="10754" width="11.7109375" customWidth="1"/>
    <col min="10755" max="10755" width="29.85546875" customWidth="1"/>
    <col min="10756" max="10764" width="7.5703125" customWidth="1"/>
    <col min="10765" max="10766" width="0" hidden="1" customWidth="1"/>
    <col min="11009" max="11009" width="7.42578125" customWidth="1"/>
    <col min="11010" max="11010" width="11.7109375" customWidth="1"/>
    <col min="11011" max="11011" width="29.85546875" customWidth="1"/>
    <col min="11012" max="11020" width="7.5703125" customWidth="1"/>
    <col min="11021" max="11022" width="0" hidden="1" customWidth="1"/>
    <col min="11265" max="11265" width="7.42578125" customWidth="1"/>
    <col min="11266" max="11266" width="11.7109375" customWidth="1"/>
    <col min="11267" max="11267" width="29.85546875" customWidth="1"/>
    <col min="11268" max="11276" width="7.5703125" customWidth="1"/>
    <col min="11277" max="11278" width="0" hidden="1" customWidth="1"/>
    <col min="11521" max="11521" width="7.42578125" customWidth="1"/>
    <col min="11522" max="11522" width="11.7109375" customWidth="1"/>
    <col min="11523" max="11523" width="29.85546875" customWidth="1"/>
    <col min="11524" max="11532" width="7.5703125" customWidth="1"/>
    <col min="11533" max="11534" width="0" hidden="1" customWidth="1"/>
    <col min="11777" max="11777" width="7.42578125" customWidth="1"/>
    <col min="11778" max="11778" width="11.7109375" customWidth="1"/>
    <col min="11779" max="11779" width="29.85546875" customWidth="1"/>
    <col min="11780" max="11788" width="7.5703125" customWidth="1"/>
    <col min="11789" max="11790" width="0" hidden="1" customWidth="1"/>
    <col min="12033" max="12033" width="7.42578125" customWidth="1"/>
    <col min="12034" max="12034" width="11.7109375" customWidth="1"/>
    <col min="12035" max="12035" width="29.85546875" customWidth="1"/>
    <col min="12036" max="12044" width="7.5703125" customWidth="1"/>
    <col min="12045" max="12046" width="0" hidden="1" customWidth="1"/>
    <col min="12289" max="12289" width="7.42578125" customWidth="1"/>
    <col min="12290" max="12290" width="11.7109375" customWidth="1"/>
    <col min="12291" max="12291" width="29.85546875" customWidth="1"/>
    <col min="12292" max="12300" width="7.5703125" customWidth="1"/>
    <col min="12301" max="12302" width="0" hidden="1" customWidth="1"/>
    <col min="12545" max="12545" width="7.42578125" customWidth="1"/>
    <col min="12546" max="12546" width="11.7109375" customWidth="1"/>
    <col min="12547" max="12547" width="29.85546875" customWidth="1"/>
    <col min="12548" max="12556" width="7.5703125" customWidth="1"/>
    <col min="12557" max="12558" width="0" hidden="1" customWidth="1"/>
    <col min="12801" max="12801" width="7.42578125" customWidth="1"/>
    <col min="12802" max="12802" width="11.7109375" customWidth="1"/>
    <col min="12803" max="12803" width="29.85546875" customWidth="1"/>
    <col min="12804" max="12812" width="7.5703125" customWidth="1"/>
    <col min="12813" max="12814" width="0" hidden="1" customWidth="1"/>
    <col min="13057" max="13057" width="7.42578125" customWidth="1"/>
    <col min="13058" max="13058" width="11.7109375" customWidth="1"/>
    <col min="13059" max="13059" width="29.85546875" customWidth="1"/>
    <col min="13060" max="13068" width="7.5703125" customWidth="1"/>
    <col min="13069" max="13070" width="0" hidden="1" customWidth="1"/>
    <col min="13313" max="13313" width="7.42578125" customWidth="1"/>
    <col min="13314" max="13314" width="11.7109375" customWidth="1"/>
    <col min="13315" max="13315" width="29.85546875" customWidth="1"/>
    <col min="13316" max="13324" width="7.5703125" customWidth="1"/>
    <col min="13325" max="13326" width="0" hidden="1" customWidth="1"/>
    <col min="13569" max="13569" width="7.42578125" customWidth="1"/>
    <col min="13570" max="13570" width="11.7109375" customWidth="1"/>
    <col min="13571" max="13571" width="29.85546875" customWidth="1"/>
    <col min="13572" max="13580" width="7.5703125" customWidth="1"/>
    <col min="13581" max="13582" width="0" hidden="1" customWidth="1"/>
    <col min="13825" max="13825" width="7.42578125" customWidth="1"/>
    <col min="13826" max="13826" width="11.7109375" customWidth="1"/>
    <col min="13827" max="13827" width="29.85546875" customWidth="1"/>
    <col min="13828" max="13836" width="7.5703125" customWidth="1"/>
    <col min="13837" max="13838" width="0" hidden="1" customWidth="1"/>
    <col min="14081" max="14081" width="7.42578125" customWidth="1"/>
    <col min="14082" max="14082" width="11.7109375" customWidth="1"/>
    <col min="14083" max="14083" width="29.85546875" customWidth="1"/>
    <col min="14084" max="14092" width="7.5703125" customWidth="1"/>
    <col min="14093" max="14094" width="0" hidden="1" customWidth="1"/>
    <col min="14337" max="14337" width="7.42578125" customWidth="1"/>
    <col min="14338" max="14338" width="11.7109375" customWidth="1"/>
    <col min="14339" max="14339" width="29.85546875" customWidth="1"/>
    <col min="14340" max="14348" width="7.5703125" customWidth="1"/>
    <col min="14349" max="14350" width="0" hidden="1" customWidth="1"/>
    <col min="14593" max="14593" width="7.42578125" customWidth="1"/>
    <col min="14594" max="14594" width="11.7109375" customWidth="1"/>
    <col min="14595" max="14595" width="29.85546875" customWidth="1"/>
    <col min="14596" max="14604" width="7.5703125" customWidth="1"/>
    <col min="14605" max="14606" width="0" hidden="1" customWidth="1"/>
    <col min="14849" max="14849" width="7.42578125" customWidth="1"/>
    <col min="14850" max="14850" width="11.7109375" customWidth="1"/>
    <col min="14851" max="14851" width="29.85546875" customWidth="1"/>
    <col min="14852" max="14860" width="7.5703125" customWidth="1"/>
    <col min="14861" max="14862" width="0" hidden="1" customWidth="1"/>
    <col min="15105" max="15105" width="7.42578125" customWidth="1"/>
    <col min="15106" max="15106" width="11.7109375" customWidth="1"/>
    <col min="15107" max="15107" width="29.85546875" customWidth="1"/>
    <col min="15108" max="15116" width="7.5703125" customWidth="1"/>
    <col min="15117" max="15118" width="0" hidden="1" customWidth="1"/>
    <col min="15361" max="15361" width="7.42578125" customWidth="1"/>
    <col min="15362" max="15362" width="11.7109375" customWidth="1"/>
    <col min="15363" max="15363" width="29.85546875" customWidth="1"/>
    <col min="15364" max="15372" width="7.5703125" customWidth="1"/>
    <col min="15373" max="15374" width="0" hidden="1" customWidth="1"/>
    <col min="15617" max="15617" width="7.42578125" customWidth="1"/>
    <col min="15618" max="15618" width="11.7109375" customWidth="1"/>
    <col min="15619" max="15619" width="29.85546875" customWidth="1"/>
    <col min="15620" max="15628" width="7.5703125" customWidth="1"/>
    <col min="15629" max="15630" width="0" hidden="1" customWidth="1"/>
    <col min="15873" max="15873" width="7.42578125" customWidth="1"/>
    <col min="15874" max="15874" width="11.7109375" customWidth="1"/>
    <col min="15875" max="15875" width="29.85546875" customWidth="1"/>
    <col min="15876" max="15884" width="7.5703125" customWidth="1"/>
    <col min="15885" max="15886" width="0" hidden="1" customWidth="1"/>
    <col min="16129" max="16129" width="7.42578125" customWidth="1"/>
    <col min="16130" max="16130" width="11.7109375" customWidth="1"/>
    <col min="16131" max="16131" width="29.85546875" customWidth="1"/>
    <col min="16132" max="16140" width="7.5703125" customWidth="1"/>
    <col min="16141" max="16142" width="0" hidden="1" customWidth="1"/>
  </cols>
  <sheetData>
    <row r="2" spans="1:14" x14ac:dyDescent="0.25">
      <c r="A2" s="35" t="s">
        <v>490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7"/>
    </row>
    <row r="3" spans="1:14" x14ac:dyDescent="0.25">
      <c r="A3" s="42">
        <v>44044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5" spans="1:14" ht="30.6" customHeight="1" x14ac:dyDescent="0.25">
      <c r="A5" s="57" t="s">
        <v>0</v>
      </c>
      <c r="B5" s="57" t="s">
        <v>1</v>
      </c>
      <c r="C5" s="57" t="s">
        <v>209</v>
      </c>
      <c r="D5" s="57" t="s">
        <v>491</v>
      </c>
      <c r="E5" s="57" t="s">
        <v>492</v>
      </c>
      <c r="F5" s="57" t="s">
        <v>3</v>
      </c>
      <c r="G5" s="57" t="s">
        <v>4</v>
      </c>
      <c r="H5" s="57" t="s">
        <v>5</v>
      </c>
      <c r="I5" s="57" t="s">
        <v>6</v>
      </c>
      <c r="J5" s="57" t="s">
        <v>7</v>
      </c>
      <c r="K5" s="57" t="s">
        <v>8</v>
      </c>
      <c r="L5" s="58"/>
    </row>
    <row r="6" spans="1:14" x14ac:dyDescent="0.25">
      <c r="A6" s="1">
        <v>1298</v>
      </c>
      <c r="B6" s="1">
        <v>94160491298</v>
      </c>
      <c r="C6" s="1" t="s">
        <v>36</v>
      </c>
      <c r="D6" s="1">
        <v>2020</v>
      </c>
      <c r="E6" s="1">
        <v>8</v>
      </c>
      <c r="F6" s="1">
        <v>2</v>
      </c>
      <c r="G6" s="1">
        <v>5</v>
      </c>
      <c r="H6" s="1">
        <v>7</v>
      </c>
      <c r="I6" s="1">
        <v>5</v>
      </c>
      <c r="J6" s="1">
        <v>2</v>
      </c>
      <c r="K6" s="1">
        <v>0</v>
      </c>
      <c r="M6" t="s">
        <v>1</v>
      </c>
    </row>
    <row r="7" spans="1:14" x14ac:dyDescent="0.25">
      <c r="A7" s="1">
        <v>1298</v>
      </c>
      <c r="B7" s="1">
        <v>21883521298</v>
      </c>
      <c r="C7" s="1" t="s">
        <v>41</v>
      </c>
      <c r="D7" s="1">
        <v>2020</v>
      </c>
      <c r="E7" s="1">
        <v>8</v>
      </c>
      <c r="F7" s="1">
        <v>1</v>
      </c>
      <c r="G7" s="1">
        <v>4</v>
      </c>
      <c r="H7" s="1">
        <v>35</v>
      </c>
      <c r="I7" s="1">
        <v>4</v>
      </c>
      <c r="J7" s="1">
        <v>31</v>
      </c>
      <c r="K7" s="1">
        <v>0</v>
      </c>
      <c r="M7">
        <v>100532761298</v>
      </c>
      <c r="N7" t="s">
        <v>49</v>
      </c>
    </row>
    <row r="8" spans="1:14" x14ac:dyDescent="0.25">
      <c r="A8" s="1">
        <v>1298</v>
      </c>
      <c r="B8" s="1">
        <v>28649931298</v>
      </c>
      <c r="C8" s="1" t="s">
        <v>29</v>
      </c>
      <c r="D8" s="1">
        <v>2020</v>
      </c>
      <c r="E8" s="1">
        <v>8</v>
      </c>
      <c r="F8" s="1">
        <v>0</v>
      </c>
      <c r="G8" s="1">
        <v>0</v>
      </c>
      <c r="H8" s="1">
        <v>4</v>
      </c>
      <c r="I8" s="1">
        <v>0</v>
      </c>
      <c r="J8" s="1">
        <v>4</v>
      </c>
      <c r="K8" s="1">
        <v>0</v>
      </c>
      <c r="M8">
        <v>101899171318</v>
      </c>
      <c r="N8" t="s">
        <v>1125</v>
      </c>
    </row>
    <row r="9" spans="1:14" x14ac:dyDescent="0.25">
      <c r="A9" s="1">
        <v>1298</v>
      </c>
      <c r="B9" s="1">
        <v>51375541298</v>
      </c>
      <c r="C9" s="1" t="s">
        <v>45</v>
      </c>
      <c r="D9" s="1">
        <v>2020</v>
      </c>
      <c r="E9" s="1">
        <v>8</v>
      </c>
      <c r="F9" s="1">
        <v>0</v>
      </c>
      <c r="G9" s="1">
        <v>0</v>
      </c>
      <c r="H9" s="1">
        <v>4</v>
      </c>
      <c r="I9" s="1">
        <v>0</v>
      </c>
      <c r="J9" s="1">
        <v>4</v>
      </c>
      <c r="K9" s="1">
        <v>0</v>
      </c>
      <c r="M9">
        <v>103830951317</v>
      </c>
      <c r="N9" t="s">
        <v>1126</v>
      </c>
    </row>
    <row r="10" spans="1:14" x14ac:dyDescent="0.25">
      <c r="A10" s="1">
        <v>1298</v>
      </c>
      <c r="B10" s="1">
        <v>223315861298</v>
      </c>
      <c r="C10" s="1" t="s">
        <v>383</v>
      </c>
      <c r="D10" s="1">
        <v>2020</v>
      </c>
      <c r="E10" s="1">
        <v>8</v>
      </c>
      <c r="F10" s="1">
        <v>0</v>
      </c>
      <c r="G10" s="1">
        <v>0</v>
      </c>
      <c r="H10" s="1">
        <v>45</v>
      </c>
      <c r="I10" s="1">
        <v>0</v>
      </c>
      <c r="J10" s="1">
        <v>45</v>
      </c>
      <c r="K10" s="1">
        <v>0</v>
      </c>
      <c r="M10">
        <v>103831921317</v>
      </c>
      <c r="N10" t="s">
        <v>1127</v>
      </c>
    </row>
    <row r="11" spans="1:14" x14ac:dyDescent="0.25">
      <c r="A11" s="1">
        <v>1298</v>
      </c>
      <c r="B11" s="1">
        <v>94191571298</v>
      </c>
      <c r="C11" s="1" t="s">
        <v>25</v>
      </c>
      <c r="D11" s="1">
        <v>2020</v>
      </c>
      <c r="E11" s="1">
        <v>8</v>
      </c>
      <c r="F11" s="1">
        <v>0</v>
      </c>
      <c r="G11" s="1">
        <v>1</v>
      </c>
      <c r="H11" s="1">
        <v>4</v>
      </c>
      <c r="I11" s="1">
        <v>1</v>
      </c>
      <c r="J11" s="1">
        <v>3</v>
      </c>
      <c r="K11" s="1">
        <v>0</v>
      </c>
      <c r="M11">
        <v>105763181298</v>
      </c>
      <c r="N11" t="s">
        <v>1128</v>
      </c>
    </row>
    <row r="12" spans="1:14" x14ac:dyDescent="0.25">
      <c r="A12" s="1">
        <v>1298</v>
      </c>
      <c r="B12" s="1">
        <v>183738051298</v>
      </c>
      <c r="C12" s="1" t="s">
        <v>33</v>
      </c>
      <c r="D12" s="1">
        <v>2020</v>
      </c>
      <c r="E12" s="1">
        <v>8</v>
      </c>
      <c r="F12" s="1">
        <v>2</v>
      </c>
      <c r="G12" s="1">
        <v>12</v>
      </c>
      <c r="H12" s="1">
        <v>21</v>
      </c>
      <c r="I12" s="1">
        <v>12</v>
      </c>
      <c r="J12" s="1">
        <v>9</v>
      </c>
      <c r="K12" s="1">
        <v>0</v>
      </c>
      <c r="M12">
        <v>105763181316</v>
      </c>
      <c r="N12" t="s">
        <v>1128</v>
      </c>
    </row>
    <row r="13" spans="1:14" x14ac:dyDescent="0.25">
      <c r="A13" s="1">
        <v>1298</v>
      </c>
      <c r="B13" s="1">
        <v>94662801298</v>
      </c>
      <c r="C13" s="1" t="s">
        <v>44</v>
      </c>
      <c r="D13" s="1">
        <v>2020</v>
      </c>
      <c r="E13" s="1">
        <v>8</v>
      </c>
      <c r="F13" s="1">
        <v>0</v>
      </c>
      <c r="G13" s="1">
        <v>0</v>
      </c>
      <c r="H13" s="1">
        <v>3</v>
      </c>
      <c r="I13" s="1">
        <v>0</v>
      </c>
      <c r="J13" s="1">
        <v>3</v>
      </c>
      <c r="K13" s="1">
        <v>0</v>
      </c>
      <c r="M13">
        <v>105763181317</v>
      </c>
      <c r="N13" t="s">
        <v>1128</v>
      </c>
    </row>
    <row r="14" spans="1:14" x14ac:dyDescent="0.25">
      <c r="A14" s="1">
        <v>1298</v>
      </c>
      <c r="B14" s="1">
        <v>35579371298</v>
      </c>
      <c r="C14" s="1" t="s">
        <v>46</v>
      </c>
      <c r="D14" s="1">
        <v>2020</v>
      </c>
      <c r="E14" s="1">
        <v>8</v>
      </c>
      <c r="F14" s="1">
        <v>0</v>
      </c>
      <c r="G14" s="1">
        <v>1</v>
      </c>
      <c r="H14" s="1">
        <v>7</v>
      </c>
      <c r="I14" s="1">
        <v>1</v>
      </c>
      <c r="J14" s="1">
        <v>6</v>
      </c>
      <c r="K14" s="1">
        <v>0</v>
      </c>
      <c r="M14">
        <v>105763181318</v>
      </c>
      <c r="N14" t="s">
        <v>1128</v>
      </c>
    </row>
    <row r="15" spans="1:14" x14ac:dyDescent="0.25">
      <c r="A15" s="1">
        <v>1298</v>
      </c>
      <c r="B15" s="1">
        <v>184278971298</v>
      </c>
      <c r="C15" s="1" t="s">
        <v>21</v>
      </c>
      <c r="D15" s="1">
        <v>2020</v>
      </c>
      <c r="E15" s="1">
        <v>8</v>
      </c>
      <c r="F15" s="1">
        <v>0</v>
      </c>
      <c r="G15" s="1">
        <v>0</v>
      </c>
      <c r="H15" s="1">
        <v>3</v>
      </c>
      <c r="I15" s="1">
        <v>0</v>
      </c>
      <c r="J15" s="1">
        <v>3</v>
      </c>
      <c r="K15" s="1">
        <v>0</v>
      </c>
      <c r="M15">
        <v>107368881317</v>
      </c>
      <c r="N15" t="s">
        <v>1129</v>
      </c>
    </row>
    <row r="16" spans="1:14" x14ac:dyDescent="0.25">
      <c r="A16" s="1">
        <v>1298</v>
      </c>
      <c r="B16" s="1">
        <v>51382671298</v>
      </c>
      <c r="C16" s="1" t="s">
        <v>47</v>
      </c>
      <c r="D16" s="1">
        <v>2020</v>
      </c>
      <c r="E16" s="1">
        <v>8</v>
      </c>
      <c r="F16" s="1">
        <v>1</v>
      </c>
      <c r="G16" s="1">
        <v>6</v>
      </c>
      <c r="H16" s="1">
        <v>35</v>
      </c>
      <c r="I16" s="1">
        <v>6</v>
      </c>
      <c r="J16" s="1">
        <v>29</v>
      </c>
      <c r="K16" s="1">
        <v>0</v>
      </c>
      <c r="M16">
        <v>117463801316</v>
      </c>
      <c r="N16" t="s">
        <v>1130</v>
      </c>
    </row>
    <row r="17" spans="1:14" x14ac:dyDescent="0.25">
      <c r="A17" s="1">
        <v>1298</v>
      </c>
      <c r="B17" s="1">
        <v>4860351298</v>
      </c>
      <c r="C17" s="1" t="s">
        <v>16</v>
      </c>
      <c r="D17" s="1">
        <v>2020</v>
      </c>
      <c r="E17" s="1">
        <v>8</v>
      </c>
      <c r="F17" s="1">
        <v>0</v>
      </c>
      <c r="G17" s="1">
        <v>2</v>
      </c>
      <c r="H17" s="1">
        <v>2</v>
      </c>
      <c r="I17" s="1">
        <v>2</v>
      </c>
      <c r="J17" s="1">
        <v>0</v>
      </c>
      <c r="K17" s="1">
        <v>0</v>
      </c>
      <c r="M17">
        <v>118266191316</v>
      </c>
      <c r="N17" t="s">
        <v>1131</v>
      </c>
    </row>
    <row r="18" spans="1:14" x14ac:dyDescent="0.25">
      <c r="A18" s="1">
        <v>1298</v>
      </c>
      <c r="B18" s="1">
        <v>94596041298</v>
      </c>
      <c r="C18" s="1" t="s">
        <v>32</v>
      </c>
      <c r="D18" s="1">
        <v>2020</v>
      </c>
      <c r="E18" s="1">
        <v>8</v>
      </c>
      <c r="F18" s="1">
        <v>7</v>
      </c>
      <c r="G18" s="1">
        <v>19</v>
      </c>
      <c r="H18" s="1">
        <v>171</v>
      </c>
      <c r="I18" s="1">
        <v>19</v>
      </c>
      <c r="J18" s="1">
        <v>152</v>
      </c>
      <c r="K18" s="1">
        <v>0</v>
      </c>
      <c r="M18">
        <v>123304571318</v>
      </c>
      <c r="N18" t="s">
        <v>108</v>
      </c>
    </row>
    <row r="19" spans="1:14" x14ac:dyDescent="0.25">
      <c r="A19" s="1">
        <v>1298</v>
      </c>
      <c r="B19" s="1">
        <v>183130681298</v>
      </c>
      <c r="C19" s="1" t="s">
        <v>12</v>
      </c>
      <c r="D19" s="1">
        <v>2020</v>
      </c>
      <c r="E19" s="1">
        <v>8</v>
      </c>
      <c r="F19" s="1">
        <v>3</v>
      </c>
      <c r="G19" s="1">
        <v>8</v>
      </c>
      <c r="H19" s="1">
        <v>23</v>
      </c>
      <c r="I19" s="1">
        <v>8</v>
      </c>
      <c r="J19" s="1">
        <v>15</v>
      </c>
      <c r="K19" s="1">
        <v>0</v>
      </c>
      <c r="M19">
        <v>126385411317</v>
      </c>
      <c r="N19" t="s">
        <v>1132</v>
      </c>
    </row>
    <row r="20" spans="1:14" x14ac:dyDescent="0.25">
      <c r="A20" s="1">
        <v>1298</v>
      </c>
      <c r="B20" s="1">
        <v>94160911298</v>
      </c>
      <c r="C20" s="1" t="s">
        <v>9</v>
      </c>
      <c r="D20" s="1">
        <v>2020</v>
      </c>
      <c r="E20" s="1">
        <v>8</v>
      </c>
      <c r="F20" s="1">
        <v>4</v>
      </c>
      <c r="G20" s="1">
        <v>7</v>
      </c>
      <c r="H20" s="1">
        <v>38</v>
      </c>
      <c r="I20" s="1">
        <v>7</v>
      </c>
      <c r="J20" s="1">
        <v>31</v>
      </c>
      <c r="K20" s="1">
        <v>0</v>
      </c>
      <c r="M20">
        <v>12920441298</v>
      </c>
      <c r="N20" t="s">
        <v>1133</v>
      </c>
    </row>
    <row r="21" spans="1:14" x14ac:dyDescent="0.25">
      <c r="A21" s="1">
        <v>1298</v>
      </c>
      <c r="B21" s="1">
        <v>183659311298</v>
      </c>
      <c r="C21" s="1" t="s">
        <v>23</v>
      </c>
      <c r="D21" s="1">
        <v>2020</v>
      </c>
      <c r="E21" s="1">
        <v>8</v>
      </c>
      <c r="F21" s="1">
        <v>0</v>
      </c>
      <c r="G21" s="1">
        <v>0</v>
      </c>
      <c r="H21" s="1">
        <v>2</v>
      </c>
      <c r="I21" s="1">
        <v>0</v>
      </c>
      <c r="J21" s="1">
        <v>2</v>
      </c>
      <c r="K21" s="1">
        <v>0</v>
      </c>
      <c r="M21">
        <v>14308271298</v>
      </c>
      <c r="N21" t="s">
        <v>1134</v>
      </c>
    </row>
    <row r="22" spans="1:14" x14ac:dyDescent="0.25">
      <c r="A22" s="1">
        <v>1298</v>
      </c>
      <c r="B22" s="1">
        <v>183939041298</v>
      </c>
      <c r="C22" s="1" t="s">
        <v>28</v>
      </c>
      <c r="D22" s="1">
        <v>2020</v>
      </c>
      <c r="E22" s="1">
        <v>8</v>
      </c>
      <c r="F22" s="1">
        <v>0</v>
      </c>
      <c r="G22" s="1">
        <v>1</v>
      </c>
      <c r="H22" s="1">
        <v>4</v>
      </c>
      <c r="I22" s="1">
        <v>1</v>
      </c>
      <c r="J22" s="1">
        <v>3</v>
      </c>
      <c r="K22" s="1">
        <v>0</v>
      </c>
      <c r="M22">
        <v>14948771317</v>
      </c>
      <c r="N22" t="s">
        <v>1135</v>
      </c>
    </row>
    <row r="23" spans="1:14" x14ac:dyDescent="0.25">
      <c r="A23" s="1">
        <v>1298</v>
      </c>
      <c r="B23" s="1">
        <v>183610611298</v>
      </c>
      <c r="C23" s="1" t="s">
        <v>50</v>
      </c>
      <c r="D23" s="1">
        <v>2020</v>
      </c>
      <c r="E23" s="1">
        <v>8</v>
      </c>
      <c r="F23" s="1">
        <v>0</v>
      </c>
      <c r="G23" s="1">
        <v>0</v>
      </c>
      <c r="H23" s="1">
        <v>4</v>
      </c>
      <c r="I23" s="1">
        <v>0</v>
      </c>
      <c r="J23" s="1">
        <v>4</v>
      </c>
      <c r="K23" s="1">
        <v>0</v>
      </c>
      <c r="M23">
        <v>15056721298</v>
      </c>
      <c r="N23" t="s">
        <v>1136</v>
      </c>
    </row>
    <row r="24" spans="1:14" x14ac:dyDescent="0.25">
      <c r="A24" s="1">
        <v>1298</v>
      </c>
      <c r="B24" s="1">
        <v>181564551298</v>
      </c>
      <c r="C24" s="1" t="s">
        <v>22</v>
      </c>
      <c r="D24" s="1">
        <v>2020</v>
      </c>
      <c r="E24" s="1">
        <v>8</v>
      </c>
      <c r="F24" s="1">
        <v>39</v>
      </c>
      <c r="G24" s="1">
        <v>84</v>
      </c>
      <c r="H24" s="1">
        <v>255</v>
      </c>
      <c r="I24" s="1">
        <v>84</v>
      </c>
      <c r="J24" s="1">
        <v>171</v>
      </c>
      <c r="K24" s="1">
        <v>0</v>
      </c>
      <c r="M24">
        <v>15056721317</v>
      </c>
      <c r="N24" t="s">
        <v>1136</v>
      </c>
    </row>
    <row r="25" spans="1:14" x14ac:dyDescent="0.25">
      <c r="A25" s="1">
        <v>1298</v>
      </c>
      <c r="B25" s="1">
        <v>182646451298</v>
      </c>
      <c r="C25" s="1" t="s">
        <v>39</v>
      </c>
      <c r="D25" s="1">
        <v>2020</v>
      </c>
      <c r="E25" s="1">
        <v>8</v>
      </c>
      <c r="F25" s="1">
        <v>0</v>
      </c>
      <c r="G25" s="1">
        <v>2</v>
      </c>
      <c r="H25" s="1">
        <v>3</v>
      </c>
      <c r="I25" s="1">
        <v>2</v>
      </c>
      <c r="J25" s="1">
        <v>1</v>
      </c>
      <c r="K25" s="1">
        <v>0</v>
      </c>
      <c r="M25">
        <v>15823651317</v>
      </c>
      <c r="N25" t="s">
        <v>1137</v>
      </c>
    </row>
    <row r="26" spans="1:14" x14ac:dyDescent="0.25">
      <c r="A26" s="1">
        <v>1298</v>
      </c>
      <c r="B26" s="1">
        <v>184214671298</v>
      </c>
      <c r="C26" s="1" t="s">
        <v>388</v>
      </c>
      <c r="D26" s="1">
        <v>2020</v>
      </c>
      <c r="E26" s="1">
        <v>8</v>
      </c>
      <c r="F26" s="1">
        <v>0</v>
      </c>
      <c r="G26" s="1">
        <v>1</v>
      </c>
      <c r="H26" s="1">
        <v>58</v>
      </c>
      <c r="I26" s="1">
        <v>1</v>
      </c>
      <c r="J26" s="1">
        <v>57</v>
      </c>
      <c r="K26" s="1">
        <v>0</v>
      </c>
      <c r="M26">
        <v>16095581317</v>
      </c>
      <c r="N26" t="s">
        <v>87</v>
      </c>
    </row>
    <row r="27" spans="1:14" x14ac:dyDescent="0.25">
      <c r="A27" s="1">
        <v>1298</v>
      </c>
      <c r="B27" s="1">
        <v>5108051298</v>
      </c>
      <c r="C27" s="1" t="s">
        <v>34</v>
      </c>
      <c r="D27" s="1">
        <v>2020</v>
      </c>
      <c r="E27" s="1">
        <v>8</v>
      </c>
      <c r="F27" s="1">
        <v>2</v>
      </c>
      <c r="G27" s="1">
        <v>5</v>
      </c>
      <c r="H27" s="1">
        <v>96</v>
      </c>
      <c r="I27" s="1">
        <v>5</v>
      </c>
      <c r="J27" s="1">
        <v>91</v>
      </c>
      <c r="K27" s="1">
        <v>0</v>
      </c>
      <c r="M27">
        <v>16381371317</v>
      </c>
      <c r="N27" t="s">
        <v>92</v>
      </c>
    </row>
    <row r="28" spans="1:14" x14ac:dyDescent="0.25">
      <c r="A28" s="1">
        <v>1298</v>
      </c>
      <c r="B28" s="1">
        <v>5201981298</v>
      </c>
      <c r="C28" s="1" t="s">
        <v>82</v>
      </c>
      <c r="D28" s="1">
        <v>2020</v>
      </c>
      <c r="E28" s="1">
        <v>8</v>
      </c>
      <c r="F28" s="1">
        <v>1</v>
      </c>
      <c r="G28" s="1">
        <v>5</v>
      </c>
      <c r="H28" s="1">
        <v>41</v>
      </c>
      <c r="I28" s="1">
        <v>5</v>
      </c>
      <c r="J28" s="1">
        <v>36</v>
      </c>
      <c r="K28" s="1">
        <v>0</v>
      </c>
      <c r="M28">
        <v>16986251317</v>
      </c>
      <c r="N28" t="s">
        <v>1138</v>
      </c>
    </row>
    <row r="29" spans="1:14" x14ac:dyDescent="0.25">
      <c r="A29" s="1">
        <v>1298</v>
      </c>
      <c r="B29" s="1">
        <v>182781731298</v>
      </c>
      <c r="C29" s="1" t="s">
        <v>42</v>
      </c>
      <c r="D29" s="1">
        <v>2020</v>
      </c>
      <c r="E29" s="1">
        <v>8</v>
      </c>
      <c r="F29" s="1">
        <v>0</v>
      </c>
      <c r="G29" s="1">
        <v>0</v>
      </c>
      <c r="H29" s="1">
        <v>2</v>
      </c>
      <c r="I29" s="1">
        <v>0</v>
      </c>
      <c r="J29" s="1">
        <v>2</v>
      </c>
      <c r="K29" s="1">
        <v>0</v>
      </c>
      <c r="M29">
        <v>16986601317</v>
      </c>
      <c r="N29" t="s">
        <v>1139</v>
      </c>
    </row>
    <row r="30" spans="1:14" x14ac:dyDescent="0.25">
      <c r="A30" s="1">
        <v>1298</v>
      </c>
      <c r="B30" s="1">
        <v>27593761298</v>
      </c>
      <c r="C30" s="1" t="s">
        <v>382</v>
      </c>
      <c r="D30" s="1">
        <v>2020</v>
      </c>
      <c r="E30" s="1">
        <v>8</v>
      </c>
      <c r="F30" s="1">
        <v>53</v>
      </c>
      <c r="G30" s="1">
        <v>79</v>
      </c>
      <c r="H30" s="1">
        <v>197</v>
      </c>
      <c r="I30" s="1">
        <v>79</v>
      </c>
      <c r="J30" s="1">
        <v>118</v>
      </c>
      <c r="K30" s="1">
        <v>0</v>
      </c>
      <c r="M30">
        <v>16986781317</v>
      </c>
      <c r="N30" t="s">
        <v>1140</v>
      </c>
    </row>
    <row r="31" spans="1:14" x14ac:dyDescent="0.25">
      <c r="A31" s="1">
        <v>1298</v>
      </c>
      <c r="B31" s="1">
        <v>51376661298</v>
      </c>
      <c r="C31" s="1" t="s">
        <v>20</v>
      </c>
      <c r="D31" s="1">
        <v>2020</v>
      </c>
      <c r="E31" s="1">
        <v>8</v>
      </c>
      <c r="F31" s="1">
        <v>0</v>
      </c>
      <c r="G31" s="1">
        <v>3</v>
      </c>
      <c r="H31" s="1">
        <v>4</v>
      </c>
      <c r="I31" s="1">
        <v>3</v>
      </c>
      <c r="J31" s="1">
        <v>1</v>
      </c>
      <c r="K31" s="1">
        <v>0</v>
      </c>
      <c r="M31">
        <v>181546271316</v>
      </c>
      <c r="N31" t="s">
        <v>54</v>
      </c>
    </row>
    <row r="32" spans="1:14" x14ac:dyDescent="0.25">
      <c r="A32" s="1">
        <v>1298</v>
      </c>
      <c r="B32" s="1">
        <v>100532761298</v>
      </c>
      <c r="C32" s="1" t="s">
        <v>49</v>
      </c>
      <c r="D32" s="1">
        <v>2020</v>
      </c>
      <c r="E32" s="1">
        <v>8</v>
      </c>
      <c r="F32" s="1">
        <v>0</v>
      </c>
      <c r="G32" s="1">
        <v>3</v>
      </c>
      <c r="H32" s="1">
        <v>16</v>
      </c>
      <c r="I32" s="1">
        <v>3</v>
      </c>
      <c r="J32" s="1">
        <v>13</v>
      </c>
      <c r="K32" s="1">
        <v>0</v>
      </c>
      <c r="M32">
        <v>181564551298</v>
      </c>
      <c r="N32" t="s">
        <v>22</v>
      </c>
    </row>
    <row r="33" spans="1:14" x14ac:dyDescent="0.25">
      <c r="A33" s="1">
        <v>1298</v>
      </c>
      <c r="B33" s="1">
        <v>181891741298</v>
      </c>
      <c r="C33" s="1" t="s">
        <v>31</v>
      </c>
      <c r="D33" s="1">
        <v>2020</v>
      </c>
      <c r="E33" s="1">
        <v>8</v>
      </c>
      <c r="F33" s="1">
        <v>13</v>
      </c>
      <c r="G33" s="1">
        <v>19</v>
      </c>
      <c r="H33" s="1">
        <v>35</v>
      </c>
      <c r="I33" s="1">
        <v>19</v>
      </c>
      <c r="J33" s="1">
        <v>16</v>
      </c>
      <c r="K33" s="1">
        <v>0</v>
      </c>
      <c r="M33">
        <v>181651881316</v>
      </c>
      <c r="N33" t="s">
        <v>62</v>
      </c>
    </row>
    <row r="34" spans="1:14" x14ac:dyDescent="0.25">
      <c r="A34" s="1">
        <v>1298</v>
      </c>
      <c r="B34" s="1">
        <v>184725481298</v>
      </c>
      <c r="C34" s="1" t="s">
        <v>11</v>
      </c>
      <c r="D34" s="1">
        <v>2020</v>
      </c>
      <c r="E34" s="1">
        <v>8</v>
      </c>
      <c r="F34" s="1">
        <v>9</v>
      </c>
      <c r="G34" s="1">
        <v>12</v>
      </c>
      <c r="H34" s="1">
        <v>144</v>
      </c>
      <c r="I34" s="1">
        <v>11</v>
      </c>
      <c r="J34" s="1">
        <v>132</v>
      </c>
      <c r="K34" s="1">
        <v>1</v>
      </c>
      <c r="M34">
        <v>181651881317</v>
      </c>
      <c r="N34" t="s">
        <v>62</v>
      </c>
    </row>
    <row r="35" spans="1:14" x14ac:dyDescent="0.25">
      <c r="A35" s="1">
        <v>1298</v>
      </c>
      <c r="B35" s="1">
        <v>231654211298</v>
      </c>
      <c r="C35" s="1" t="s">
        <v>385</v>
      </c>
      <c r="D35" s="1">
        <v>2020</v>
      </c>
      <c r="E35" s="1">
        <v>8</v>
      </c>
      <c r="F35" s="1">
        <v>0</v>
      </c>
      <c r="G35" s="1">
        <v>0</v>
      </c>
      <c r="H35" s="1">
        <v>164</v>
      </c>
      <c r="I35" s="1">
        <v>0</v>
      </c>
      <c r="J35" s="1">
        <v>164</v>
      </c>
      <c r="K35" s="1">
        <v>0</v>
      </c>
      <c r="M35">
        <v>181759981298</v>
      </c>
      <c r="N35" t="s">
        <v>43</v>
      </c>
    </row>
    <row r="36" spans="1:14" x14ac:dyDescent="0.25">
      <c r="A36" s="1">
        <v>1298</v>
      </c>
      <c r="B36" s="1">
        <v>32485361298</v>
      </c>
      <c r="C36" s="1" t="s">
        <v>13</v>
      </c>
      <c r="D36" s="1">
        <v>2020</v>
      </c>
      <c r="E36" s="1">
        <v>8</v>
      </c>
      <c r="F36" s="1">
        <v>28</v>
      </c>
      <c r="G36" s="1">
        <v>33</v>
      </c>
      <c r="H36" s="1">
        <v>80</v>
      </c>
      <c r="I36" s="1">
        <v>33</v>
      </c>
      <c r="J36" s="1">
        <v>47</v>
      </c>
      <c r="K36" s="1">
        <v>0</v>
      </c>
      <c r="M36">
        <v>181818181316</v>
      </c>
      <c r="N36" t="s">
        <v>66</v>
      </c>
    </row>
    <row r="37" spans="1:14" x14ac:dyDescent="0.25">
      <c r="A37" s="1">
        <v>1298</v>
      </c>
      <c r="B37" s="1">
        <v>51373141298</v>
      </c>
      <c r="C37" s="1" t="s">
        <v>17</v>
      </c>
      <c r="D37" s="1">
        <v>2020</v>
      </c>
      <c r="E37" s="1">
        <v>8</v>
      </c>
      <c r="F37" s="1">
        <v>3</v>
      </c>
      <c r="G37" s="1">
        <v>14</v>
      </c>
      <c r="H37" s="1">
        <v>100</v>
      </c>
      <c r="I37" s="1">
        <v>14</v>
      </c>
      <c r="J37" s="1">
        <v>86</v>
      </c>
      <c r="K37" s="1">
        <v>0</v>
      </c>
      <c r="M37">
        <v>181874551316</v>
      </c>
      <c r="N37" t="s">
        <v>69</v>
      </c>
    </row>
    <row r="38" spans="1:14" x14ac:dyDescent="0.25">
      <c r="A38" s="1">
        <v>1298</v>
      </c>
      <c r="B38" s="1">
        <v>50342621298</v>
      </c>
      <c r="C38" s="1" t="s">
        <v>18</v>
      </c>
      <c r="D38" s="1">
        <v>2020</v>
      </c>
      <c r="E38" s="1">
        <v>8</v>
      </c>
      <c r="F38" s="1">
        <v>0</v>
      </c>
      <c r="G38" s="1">
        <v>0</v>
      </c>
      <c r="H38" s="1">
        <v>2</v>
      </c>
      <c r="I38" s="1">
        <v>0</v>
      </c>
      <c r="J38" s="1">
        <v>2</v>
      </c>
      <c r="K38" s="1">
        <v>0</v>
      </c>
      <c r="M38">
        <v>181891741298</v>
      </c>
      <c r="N38" t="s">
        <v>31</v>
      </c>
    </row>
    <row r="39" spans="1:14" x14ac:dyDescent="0.25">
      <c r="A39" s="1">
        <v>1298</v>
      </c>
      <c r="B39" s="1">
        <v>184804471298</v>
      </c>
      <c r="C39" s="1" t="s">
        <v>38</v>
      </c>
      <c r="D39" s="1">
        <v>2020</v>
      </c>
      <c r="E39" s="1">
        <v>8</v>
      </c>
      <c r="F39" s="1">
        <v>0</v>
      </c>
      <c r="G39" s="1">
        <v>0</v>
      </c>
      <c r="H39" s="1">
        <v>2</v>
      </c>
      <c r="I39" s="1">
        <v>0</v>
      </c>
      <c r="J39" s="1">
        <v>2</v>
      </c>
      <c r="K39" s="1">
        <v>0</v>
      </c>
      <c r="M39">
        <v>181937111298</v>
      </c>
      <c r="N39" t="s">
        <v>1141</v>
      </c>
    </row>
    <row r="40" spans="1:14" x14ac:dyDescent="0.25">
      <c r="A40" s="1">
        <v>1298</v>
      </c>
      <c r="B40" s="1">
        <v>34818191298</v>
      </c>
      <c r="C40" s="1" t="s">
        <v>35</v>
      </c>
      <c r="D40" s="1">
        <v>2020</v>
      </c>
      <c r="E40" s="1">
        <v>8</v>
      </c>
      <c r="F40" s="1">
        <v>55</v>
      </c>
      <c r="G40" s="1">
        <v>160</v>
      </c>
      <c r="H40" s="1">
        <v>231</v>
      </c>
      <c r="I40" s="1">
        <v>160</v>
      </c>
      <c r="J40" s="1">
        <v>71</v>
      </c>
      <c r="K40" s="1">
        <v>0</v>
      </c>
      <c r="M40">
        <v>182150601316</v>
      </c>
      <c r="N40" t="s">
        <v>1297</v>
      </c>
    </row>
    <row r="41" spans="1:14" x14ac:dyDescent="0.25">
      <c r="A41" s="1">
        <v>1298</v>
      </c>
      <c r="B41" s="1">
        <v>51381431298</v>
      </c>
      <c r="C41" s="1" t="s">
        <v>19</v>
      </c>
      <c r="D41" s="1">
        <v>2020</v>
      </c>
      <c r="E41" s="1">
        <v>8</v>
      </c>
      <c r="F41" s="1">
        <v>4</v>
      </c>
      <c r="G41" s="1">
        <v>10</v>
      </c>
      <c r="H41" s="1">
        <v>376</v>
      </c>
      <c r="I41" s="1">
        <v>10</v>
      </c>
      <c r="J41" s="1">
        <v>366</v>
      </c>
      <c r="K41" s="1">
        <v>0</v>
      </c>
      <c r="M41">
        <v>182638901318</v>
      </c>
      <c r="N41" t="s">
        <v>96</v>
      </c>
    </row>
    <row r="42" spans="1:14" x14ac:dyDescent="0.25">
      <c r="A42" s="1">
        <v>1298</v>
      </c>
      <c r="B42" s="1">
        <v>51383911298</v>
      </c>
      <c r="C42" s="1" t="s">
        <v>26</v>
      </c>
      <c r="D42" s="1">
        <v>2020</v>
      </c>
      <c r="E42" s="1">
        <v>8</v>
      </c>
      <c r="F42" s="1">
        <v>0</v>
      </c>
      <c r="G42" s="1">
        <v>1</v>
      </c>
      <c r="H42" s="1">
        <v>41</v>
      </c>
      <c r="I42" s="1">
        <v>1</v>
      </c>
      <c r="J42" s="1">
        <v>40</v>
      </c>
      <c r="K42" s="1">
        <v>0</v>
      </c>
      <c r="M42">
        <v>182646451298</v>
      </c>
      <c r="N42" t="s">
        <v>39</v>
      </c>
    </row>
    <row r="43" spans="1:14" x14ac:dyDescent="0.25">
      <c r="A43" s="1">
        <v>1298</v>
      </c>
      <c r="B43" s="1">
        <v>181759981298</v>
      </c>
      <c r="C43" s="1" t="s">
        <v>43</v>
      </c>
      <c r="D43" s="1">
        <v>2020</v>
      </c>
      <c r="E43" s="1">
        <v>8</v>
      </c>
      <c r="F43" s="1">
        <v>0</v>
      </c>
      <c r="G43" s="1">
        <v>0</v>
      </c>
      <c r="H43" s="1">
        <v>4</v>
      </c>
      <c r="I43" s="1">
        <v>0</v>
      </c>
      <c r="J43" s="1">
        <v>4</v>
      </c>
      <c r="K43" s="1">
        <v>0</v>
      </c>
      <c r="M43">
        <v>182781731298</v>
      </c>
      <c r="N43" t="s">
        <v>42</v>
      </c>
    </row>
    <row r="44" spans="1:14" x14ac:dyDescent="0.25">
      <c r="A44" s="1">
        <v>1298</v>
      </c>
      <c r="B44" s="1">
        <v>94595671298</v>
      </c>
      <c r="C44" s="1" t="s">
        <v>15</v>
      </c>
      <c r="D44" s="1">
        <v>2020</v>
      </c>
      <c r="E44" s="1">
        <v>8</v>
      </c>
      <c r="F44" s="1">
        <v>34</v>
      </c>
      <c r="G44" s="1">
        <v>67</v>
      </c>
      <c r="H44" s="1">
        <v>171</v>
      </c>
      <c r="I44" s="1">
        <v>67</v>
      </c>
      <c r="J44" s="1">
        <v>104</v>
      </c>
      <c r="K44" s="1">
        <v>0</v>
      </c>
      <c r="M44">
        <v>182982971298</v>
      </c>
      <c r="N44" t="s">
        <v>71</v>
      </c>
    </row>
    <row r="45" spans="1:14" x14ac:dyDescent="0.25">
      <c r="A45" s="1">
        <v>1316</v>
      </c>
      <c r="B45" s="1">
        <v>51391841316</v>
      </c>
      <c r="C45" s="1" t="s">
        <v>60</v>
      </c>
      <c r="D45" s="1">
        <v>2020</v>
      </c>
      <c r="E45" s="1">
        <v>8</v>
      </c>
      <c r="F45" s="1">
        <v>0</v>
      </c>
      <c r="G45" s="1">
        <v>0</v>
      </c>
      <c r="H45" s="1">
        <v>2</v>
      </c>
      <c r="I45" s="1">
        <v>0</v>
      </c>
      <c r="J45" s="1">
        <v>2</v>
      </c>
      <c r="K45" s="1">
        <v>0</v>
      </c>
      <c r="M45">
        <v>182982971316</v>
      </c>
      <c r="N45" t="s">
        <v>71</v>
      </c>
    </row>
    <row r="46" spans="1:14" x14ac:dyDescent="0.25">
      <c r="A46" s="1">
        <v>1316</v>
      </c>
      <c r="B46" s="1">
        <v>92868091316</v>
      </c>
      <c r="C46" s="1" t="s">
        <v>74</v>
      </c>
      <c r="D46" s="1">
        <v>2020</v>
      </c>
      <c r="E46" s="1">
        <v>8</v>
      </c>
      <c r="F46" s="1">
        <v>0</v>
      </c>
      <c r="G46" s="1">
        <v>0</v>
      </c>
      <c r="H46" s="1">
        <v>4</v>
      </c>
      <c r="I46" s="1">
        <v>0</v>
      </c>
      <c r="J46" s="1">
        <v>4</v>
      </c>
      <c r="K46" s="1">
        <v>0</v>
      </c>
      <c r="M46">
        <v>183037911317</v>
      </c>
      <c r="N46" t="s">
        <v>75</v>
      </c>
    </row>
    <row r="47" spans="1:14" x14ac:dyDescent="0.25">
      <c r="A47" s="1">
        <v>1316</v>
      </c>
      <c r="B47" s="1">
        <v>183686371316</v>
      </c>
      <c r="C47" s="1" t="s">
        <v>67</v>
      </c>
      <c r="D47" s="1">
        <v>2020</v>
      </c>
      <c r="E47" s="1">
        <v>8</v>
      </c>
      <c r="F47" s="1">
        <v>0</v>
      </c>
      <c r="G47" s="1">
        <v>10</v>
      </c>
      <c r="H47" s="1">
        <v>23</v>
      </c>
      <c r="I47" s="1">
        <v>10</v>
      </c>
      <c r="J47" s="1">
        <v>13</v>
      </c>
      <c r="K47" s="1">
        <v>0</v>
      </c>
      <c r="M47">
        <v>183130681298</v>
      </c>
      <c r="N47" t="s">
        <v>12</v>
      </c>
    </row>
    <row r="48" spans="1:14" x14ac:dyDescent="0.25">
      <c r="A48" s="1">
        <v>1316</v>
      </c>
      <c r="B48" s="1">
        <v>95590661316</v>
      </c>
      <c r="C48" s="1" t="s">
        <v>53</v>
      </c>
      <c r="D48" s="1">
        <v>2020</v>
      </c>
      <c r="E48" s="1">
        <v>8</v>
      </c>
      <c r="F48" s="1">
        <v>2</v>
      </c>
      <c r="G48" s="1">
        <v>3</v>
      </c>
      <c r="H48" s="1">
        <v>10</v>
      </c>
      <c r="I48" s="1">
        <v>3</v>
      </c>
      <c r="J48" s="1">
        <v>7</v>
      </c>
      <c r="K48" s="1">
        <v>0</v>
      </c>
      <c r="M48">
        <v>183152511316</v>
      </c>
      <c r="N48" t="s">
        <v>64</v>
      </c>
    </row>
    <row r="49" spans="1:14" x14ac:dyDescent="0.25">
      <c r="A49" s="1">
        <v>1316</v>
      </c>
      <c r="B49" s="1">
        <v>181818181316</v>
      </c>
      <c r="C49" s="1" t="s">
        <v>66</v>
      </c>
      <c r="D49" s="1">
        <v>2020</v>
      </c>
      <c r="E49" s="1">
        <v>8</v>
      </c>
      <c r="F49" s="1">
        <v>0</v>
      </c>
      <c r="G49" s="1">
        <v>0</v>
      </c>
      <c r="H49" s="1">
        <v>4</v>
      </c>
      <c r="I49" s="1">
        <v>0</v>
      </c>
      <c r="J49" s="1">
        <v>4</v>
      </c>
      <c r="K49" s="1">
        <v>0</v>
      </c>
      <c r="M49">
        <v>183265201318</v>
      </c>
      <c r="N49" t="s">
        <v>109</v>
      </c>
    </row>
    <row r="50" spans="1:14" x14ac:dyDescent="0.25">
      <c r="A50" s="1">
        <v>1316</v>
      </c>
      <c r="B50" s="1">
        <v>94810951316</v>
      </c>
      <c r="C50" s="1" t="s">
        <v>63</v>
      </c>
      <c r="D50" s="1">
        <v>2020</v>
      </c>
      <c r="E50" s="1">
        <v>8</v>
      </c>
      <c r="F50" s="1">
        <v>2</v>
      </c>
      <c r="G50" s="1">
        <v>4</v>
      </c>
      <c r="H50" s="1">
        <v>16</v>
      </c>
      <c r="I50" s="1">
        <v>4</v>
      </c>
      <c r="J50" s="1">
        <v>12</v>
      </c>
      <c r="K50" s="1">
        <v>0</v>
      </c>
      <c r="M50">
        <v>183301841318</v>
      </c>
      <c r="N50" t="s">
        <v>94</v>
      </c>
    </row>
    <row r="51" spans="1:14" x14ac:dyDescent="0.25">
      <c r="A51" s="1">
        <v>1316</v>
      </c>
      <c r="B51" s="1">
        <v>181546271316</v>
      </c>
      <c r="C51" s="1" t="s">
        <v>54</v>
      </c>
      <c r="D51" s="1">
        <v>2020</v>
      </c>
      <c r="E51" s="1">
        <v>8</v>
      </c>
      <c r="F51" s="1">
        <v>2</v>
      </c>
      <c r="G51" s="1">
        <v>9</v>
      </c>
      <c r="H51" s="1">
        <v>42</v>
      </c>
      <c r="I51" s="1">
        <v>9</v>
      </c>
      <c r="J51" s="1">
        <v>33</v>
      </c>
      <c r="K51" s="1">
        <v>0</v>
      </c>
      <c r="M51">
        <v>183390341318</v>
      </c>
      <c r="N51" t="s">
        <v>1143</v>
      </c>
    </row>
    <row r="52" spans="1:14" x14ac:dyDescent="0.25">
      <c r="A52" s="1">
        <v>1316</v>
      </c>
      <c r="B52" s="1">
        <v>181651881316</v>
      </c>
      <c r="C52" s="1" t="s">
        <v>62</v>
      </c>
      <c r="D52" s="1">
        <v>2020</v>
      </c>
      <c r="E52" s="1">
        <v>8</v>
      </c>
      <c r="F52" s="1">
        <v>1</v>
      </c>
      <c r="G52" s="1">
        <v>2</v>
      </c>
      <c r="H52" s="1">
        <v>8</v>
      </c>
      <c r="I52" s="1">
        <v>2</v>
      </c>
      <c r="J52" s="1">
        <v>6</v>
      </c>
      <c r="K52" s="1">
        <v>0</v>
      </c>
      <c r="M52">
        <v>183401871298</v>
      </c>
      <c r="N52" t="s">
        <v>57</v>
      </c>
    </row>
    <row r="53" spans="1:14" x14ac:dyDescent="0.25">
      <c r="A53" s="1">
        <v>1316</v>
      </c>
      <c r="B53" s="1">
        <v>181874551316</v>
      </c>
      <c r="C53" s="1" t="s">
        <v>69</v>
      </c>
      <c r="D53" s="1">
        <v>2020</v>
      </c>
      <c r="E53" s="1">
        <v>8</v>
      </c>
      <c r="F53" s="1">
        <v>1</v>
      </c>
      <c r="G53" s="1">
        <v>5</v>
      </c>
      <c r="H53" s="1">
        <v>73</v>
      </c>
      <c r="I53" s="1">
        <v>5</v>
      </c>
      <c r="J53" s="1">
        <v>68</v>
      </c>
      <c r="K53" s="1">
        <v>0</v>
      </c>
      <c r="M53">
        <v>183401871316</v>
      </c>
      <c r="N53" t="s">
        <v>57</v>
      </c>
    </row>
    <row r="54" spans="1:14" x14ac:dyDescent="0.25">
      <c r="A54" s="1">
        <v>1316</v>
      </c>
      <c r="B54" s="1">
        <v>183401871316</v>
      </c>
      <c r="C54" s="1" t="s">
        <v>57</v>
      </c>
      <c r="D54" s="1">
        <v>2020</v>
      </c>
      <c r="E54" s="1">
        <v>8</v>
      </c>
      <c r="F54" s="1">
        <v>25</v>
      </c>
      <c r="G54" s="1">
        <v>28</v>
      </c>
      <c r="H54" s="1">
        <v>141</v>
      </c>
      <c r="I54" s="1">
        <v>26</v>
      </c>
      <c r="J54" s="1">
        <v>113</v>
      </c>
      <c r="K54" s="1">
        <v>2</v>
      </c>
      <c r="M54">
        <v>183401871318</v>
      </c>
      <c r="N54" t="s">
        <v>57</v>
      </c>
    </row>
    <row r="55" spans="1:14" x14ac:dyDescent="0.25">
      <c r="A55" s="1">
        <v>1316</v>
      </c>
      <c r="B55" s="1">
        <v>182982971316</v>
      </c>
      <c r="C55" s="1" t="s">
        <v>71</v>
      </c>
      <c r="D55" s="1">
        <v>2020</v>
      </c>
      <c r="E55" s="1">
        <v>8</v>
      </c>
      <c r="F55" s="1">
        <v>27</v>
      </c>
      <c r="G55" s="1">
        <v>38</v>
      </c>
      <c r="H55" s="1">
        <v>125</v>
      </c>
      <c r="I55" s="1">
        <v>37</v>
      </c>
      <c r="J55" s="1">
        <v>87</v>
      </c>
      <c r="K55" s="1">
        <v>1</v>
      </c>
      <c r="M55">
        <v>183432401298</v>
      </c>
      <c r="N55" t="s">
        <v>61</v>
      </c>
    </row>
    <row r="56" spans="1:14" x14ac:dyDescent="0.25">
      <c r="A56" s="1">
        <v>1316</v>
      </c>
      <c r="B56" s="1">
        <v>184184661316</v>
      </c>
      <c r="C56" s="1" t="s">
        <v>56</v>
      </c>
      <c r="D56" s="1">
        <v>2020</v>
      </c>
      <c r="E56" s="1">
        <v>8</v>
      </c>
      <c r="F56" s="1">
        <v>0</v>
      </c>
      <c r="G56" s="1">
        <v>1</v>
      </c>
      <c r="H56" s="1">
        <v>7</v>
      </c>
      <c r="I56" s="1">
        <v>1</v>
      </c>
      <c r="J56" s="1">
        <v>6</v>
      </c>
      <c r="K56" s="1">
        <v>0</v>
      </c>
      <c r="M56">
        <v>183432401316</v>
      </c>
      <c r="N56" t="s">
        <v>61</v>
      </c>
    </row>
    <row r="57" spans="1:14" x14ac:dyDescent="0.25">
      <c r="A57" s="1">
        <v>1316</v>
      </c>
      <c r="B57" s="1">
        <v>21571611316</v>
      </c>
      <c r="C57" s="1" t="s">
        <v>59</v>
      </c>
      <c r="D57" s="1">
        <v>2020</v>
      </c>
      <c r="E57" s="1">
        <v>8</v>
      </c>
      <c r="F57" s="1">
        <v>4</v>
      </c>
      <c r="G57" s="1">
        <v>7</v>
      </c>
      <c r="H57" s="1">
        <v>265</v>
      </c>
      <c r="I57" s="1">
        <v>7</v>
      </c>
      <c r="J57" s="1">
        <v>258</v>
      </c>
      <c r="K57" s="1">
        <v>0</v>
      </c>
      <c r="M57">
        <v>183435101317</v>
      </c>
      <c r="N57" t="s">
        <v>1144</v>
      </c>
    </row>
    <row r="58" spans="1:14" x14ac:dyDescent="0.25">
      <c r="A58" s="1">
        <v>1316</v>
      </c>
      <c r="B58" s="1">
        <v>382268771316</v>
      </c>
      <c r="C58" s="1" t="s">
        <v>387</v>
      </c>
      <c r="D58" s="1">
        <v>2020</v>
      </c>
      <c r="E58" s="1">
        <v>8</v>
      </c>
      <c r="F58" s="1">
        <v>5</v>
      </c>
      <c r="G58" s="1">
        <v>7</v>
      </c>
      <c r="H58" s="1">
        <v>192</v>
      </c>
      <c r="I58" s="1">
        <v>7</v>
      </c>
      <c r="J58" s="1">
        <v>185</v>
      </c>
      <c r="K58" s="1">
        <v>0</v>
      </c>
      <c r="M58">
        <v>183567981298</v>
      </c>
      <c r="N58" t="s">
        <v>37</v>
      </c>
    </row>
    <row r="59" spans="1:14" x14ac:dyDescent="0.25">
      <c r="A59" s="1">
        <v>1316</v>
      </c>
      <c r="B59" s="1">
        <v>223315861316</v>
      </c>
      <c r="C59" s="1" t="s">
        <v>383</v>
      </c>
      <c r="D59" s="1">
        <v>2020</v>
      </c>
      <c r="E59" s="1">
        <v>8</v>
      </c>
      <c r="F59" s="1">
        <v>0</v>
      </c>
      <c r="G59" s="1">
        <v>0</v>
      </c>
      <c r="H59" s="1">
        <v>24</v>
      </c>
      <c r="I59" s="1">
        <v>0</v>
      </c>
      <c r="J59" s="1">
        <v>24</v>
      </c>
      <c r="K59" s="1">
        <v>0</v>
      </c>
      <c r="M59">
        <v>183567981318</v>
      </c>
      <c r="N59" t="s">
        <v>37</v>
      </c>
    </row>
    <row r="60" spans="1:14" x14ac:dyDescent="0.25">
      <c r="A60" s="1">
        <v>1316</v>
      </c>
      <c r="B60" s="1">
        <v>231654211316</v>
      </c>
      <c r="C60" s="1" t="s">
        <v>385</v>
      </c>
      <c r="D60" s="1">
        <v>2020</v>
      </c>
      <c r="E60" s="1">
        <v>8</v>
      </c>
      <c r="F60" s="1">
        <v>0</v>
      </c>
      <c r="G60" s="1">
        <v>0</v>
      </c>
      <c r="H60" s="1">
        <v>26</v>
      </c>
      <c r="I60" s="1">
        <v>0</v>
      </c>
      <c r="J60" s="1">
        <v>26</v>
      </c>
      <c r="K60" s="1">
        <v>0</v>
      </c>
      <c r="M60">
        <v>183610611298</v>
      </c>
      <c r="N60" t="s">
        <v>50</v>
      </c>
    </row>
    <row r="61" spans="1:14" x14ac:dyDescent="0.25">
      <c r="A61" s="1">
        <v>1316</v>
      </c>
      <c r="B61" s="1">
        <v>26644681316</v>
      </c>
      <c r="C61" s="1" t="s">
        <v>384</v>
      </c>
      <c r="D61" s="1">
        <v>2020</v>
      </c>
      <c r="E61" s="1">
        <v>8</v>
      </c>
      <c r="F61" s="1">
        <v>0</v>
      </c>
      <c r="G61" s="1">
        <v>0</v>
      </c>
      <c r="H61" s="1">
        <v>24</v>
      </c>
      <c r="I61" s="1">
        <v>0</v>
      </c>
      <c r="J61" s="1">
        <v>24</v>
      </c>
      <c r="K61" s="1">
        <v>0</v>
      </c>
      <c r="M61">
        <v>183659311298</v>
      </c>
      <c r="N61" t="s">
        <v>23</v>
      </c>
    </row>
    <row r="62" spans="1:14" x14ac:dyDescent="0.25">
      <c r="A62" s="1">
        <v>1316</v>
      </c>
      <c r="B62" s="1">
        <v>51388151316</v>
      </c>
      <c r="C62" s="1" t="s">
        <v>52</v>
      </c>
      <c r="D62" s="1">
        <v>2020</v>
      </c>
      <c r="E62" s="1">
        <v>8</v>
      </c>
      <c r="F62" s="1">
        <v>11</v>
      </c>
      <c r="G62" s="1">
        <v>22</v>
      </c>
      <c r="H62" s="1">
        <v>279</v>
      </c>
      <c r="I62" s="1">
        <v>22</v>
      </c>
      <c r="J62" s="1">
        <v>257</v>
      </c>
      <c r="K62" s="1">
        <v>0</v>
      </c>
      <c r="M62">
        <v>183686371316</v>
      </c>
      <c r="N62" t="s">
        <v>67</v>
      </c>
    </row>
    <row r="63" spans="1:14" x14ac:dyDescent="0.25">
      <c r="A63" s="1">
        <v>1316</v>
      </c>
      <c r="B63" s="1">
        <v>51389061316</v>
      </c>
      <c r="C63" s="1" t="s">
        <v>73</v>
      </c>
      <c r="D63" s="1">
        <v>2020</v>
      </c>
      <c r="E63" s="1">
        <v>8</v>
      </c>
      <c r="F63" s="1">
        <v>5</v>
      </c>
      <c r="G63" s="1">
        <v>12</v>
      </c>
      <c r="H63" s="1">
        <v>497</v>
      </c>
      <c r="I63" s="1">
        <v>12</v>
      </c>
      <c r="J63" s="1">
        <v>485</v>
      </c>
      <c r="K63" s="1">
        <v>0</v>
      </c>
      <c r="M63">
        <v>183738051298</v>
      </c>
      <c r="N63" t="s">
        <v>33</v>
      </c>
    </row>
    <row r="64" spans="1:14" x14ac:dyDescent="0.25">
      <c r="A64" s="1">
        <v>1316</v>
      </c>
      <c r="B64" s="1">
        <v>51394381316</v>
      </c>
      <c r="C64" s="1" t="s">
        <v>58</v>
      </c>
      <c r="D64" s="1">
        <v>2020</v>
      </c>
      <c r="E64" s="1">
        <v>8</v>
      </c>
      <c r="F64" s="1">
        <v>4</v>
      </c>
      <c r="G64" s="1">
        <v>10</v>
      </c>
      <c r="H64" s="1">
        <v>110</v>
      </c>
      <c r="I64" s="1">
        <v>10</v>
      </c>
      <c r="J64" s="1">
        <v>100</v>
      </c>
      <c r="K64" s="1">
        <v>0</v>
      </c>
      <c r="M64">
        <v>183798171317</v>
      </c>
      <c r="N64" t="s">
        <v>1145</v>
      </c>
    </row>
    <row r="65" spans="1:14" x14ac:dyDescent="0.25">
      <c r="A65" s="1">
        <v>1316</v>
      </c>
      <c r="B65" s="1">
        <v>183152511316</v>
      </c>
      <c r="C65" s="1" t="s">
        <v>64</v>
      </c>
      <c r="D65" s="1">
        <v>2020</v>
      </c>
      <c r="E65" s="1">
        <v>8</v>
      </c>
      <c r="F65" s="1">
        <v>10</v>
      </c>
      <c r="G65" s="1">
        <v>20</v>
      </c>
      <c r="H65" s="1">
        <v>146</v>
      </c>
      <c r="I65" s="1">
        <v>20</v>
      </c>
      <c r="J65" s="1">
        <v>126</v>
      </c>
      <c r="K65" s="1">
        <v>0</v>
      </c>
      <c r="M65">
        <v>183939041298</v>
      </c>
      <c r="N65" t="s">
        <v>28</v>
      </c>
    </row>
    <row r="66" spans="1:14" x14ac:dyDescent="0.25">
      <c r="A66" s="1">
        <v>1317</v>
      </c>
      <c r="B66" s="1">
        <v>5201921317</v>
      </c>
      <c r="C66" s="1" t="s">
        <v>81</v>
      </c>
      <c r="D66" s="1">
        <v>2020</v>
      </c>
      <c r="E66" s="1">
        <v>8</v>
      </c>
      <c r="F66" s="1">
        <v>0</v>
      </c>
      <c r="G66" s="1">
        <v>1</v>
      </c>
      <c r="H66" s="1">
        <v>95</v>
      </c>
      <c r="I66" s="1">
        <v>1</v>
      </c>
      <c r="J66" s="1">
        <v>94</v>
      </c>
      <c r="K66" s="1">
        <v>0</v>
      </c>
      <c r="M66">
        <v>183939041318</v>
      </c>
      <c r="N66" t="s">
        <v>28</v>
      </c>
    </row>
    <row r="67" spans="1:14" x14ac:dyDescent="0.25">
      <c r="A67" s="1">
        <v>1317</v>
      </c>
      <c r="B67" s="1">
        <v>5201681317</v>
      </c>
      <c r="C67" s="1" t="s">
        <v>76</v>
      </c>
      <c r="D67" s="1">
        <v>2020</v>
      </c>
      <c r="E67" s="1">
        <v>8</v>
      </c>
      <c r="F67" s="1">
        <v>3</v>
      </c>
      <c r="G67" s="1">
        <v>21</v>
      </c>
      <c r="H67" s="1">
        <v>153</v>
      </c>
      <c r="I67" s="1">
        <v>21</v>
      </c>
      <c r="J67" s="1">
        <v>132</v>
      </c>
      <c r="K67" s="1">
        <v>0</v>
      </c>
      <c r="M67">
        <v>184184661316</v>
      </c>
      <c r="N67" t="s">
        <v>56</v>
      </c>
    </row>
    <row r="68" spans="1:14" x14ac:dyDescent="0.25">
      <c r="A68" s="1">
        <v>1317</v>
      </c>
      <c r="B68" s="1">
        <v>16095581317</v>
      </c>
      <c r="C68" s="1" t="s">
        <v>87</v>
      </c>
      <c r="D68" s="1">
        <v>2020</v>
      </c>
      <c r="E68" s="1">
        <v>8</v>
      </c>
      <c r="F68" s="1">
        <v>0</v>
      </c>
      <c r="G68" s="1">
        <v>0</v>
      </c>
      <c r="H68" s="1">
        <v>2</v>
      </c>
      <c r="I68" s="1">
        <v>0</v>
      </c>
      <c r="J68" s="1">
        <v>2</v>
      </c>
      <c r="K68" s="1">
        <v>0</v>
      </c>
      <c r="M68">
        <v>184214671298</v>
      </c>
      <c r="N68" t="s">
        <v>388</v>
      </c>
    </row>
    <row r="69" spans="1:14" x14ac:dyDescent="0.25">
      <c r="A69" s="1">
        <v>1317</v>
      </c>
      <c r="B69" s="1">
        <v>381959511317</v>
      </c>
      <c r="C69" s="1" t="s">
        <v>389</v>
      </c>
      <c r="D69" s="1">
        <v>2020</v>
      </c>
      <c r="E69" s="1">
        <v>8</v>
      </c>
      <c r="F69" s="1">
        <v>22</v>
      </c>
      <c r="G69" s="1">
        <v>30</v>
      </c>
      <c r="H69" s="1">
        <v>138</v>
      </c>
      <c r="I69" s="1">
        <v>30</v>
      </c>
      <c r="J69" s="1">
        <v>108</v>
      </c>
      <c r="K69" s="1">
        <v>0</v>
      </c>
      <c r="M69">
        <v>184278971298</v>
      </c>
      <c r="N69" t="s">
        <v>21</v>
      </c>
    </row>
    <row r="70" spans="1:14" x14ac:dyDescent="0.25">
      <c r="A70" s="1">
        <v>1317</v>
      </c>
      <c r="B70" s="1">
        <v>5201831317</v>
      </c>
      <c r="C70" s="1" t="s">
        <v>93</v>
      </c>
      <c r="D70" s="1">
        <v>2020</v>
      </c>
      <c r="E70" s="1">
        <v>8</v>
      </c>
      <c r="F70" s="1">
        <v>2</v>
      </c>
      <c r="G70" s="1">
        <v>7</v>
      </c>
      <c r="H70" s="1">
        <v>26</v>
      </c>
      <c r="I70" s="1">
        <v>7</v>
      </c>
      <c r="J70" s="1">
        <v>19</v>
      </c>
      <c r="K70" s="1">
        <v>0</v>
      </c>
      <c r="M70">
        <v>184605741298</v>
      </c>
      <c r="N70" t="s">
        <v>40</v>
      </c>
    </row>
    <row r="71" spans="1:14" x14ac:dyDescent="0.25">
      <c r="A71" s="1">
        <v>1317</v>
      </c>
      <c r="B71" s="1">
        <v>231654211317</v>
      </c>
      <c r="C71" s="1" t="s">
        <v>385</v>
      </c>
      <c r="D71" s="1">
        <v>2020</v>
      </c>
      <c r="E71" s="1">
        <v>8</v>
      </c>
      <c r="F71" s="1">
        <v>0</v>
      </c>
      <c r="G71" s="1">
        <v>0</v>
      </c>
      <c r="H71" s="1">
        <v>83</v>
      </c>
      <c r="I71" s="1">
        <v>0</v>
      </c>
      <c r="J71" s="1">
        <v>83</v>
      </c>
      <c r="K71" s="1">
        <v>0</v>
      </c>
      <c r="M71">
        <v>184605741316</v>
      </c>
      <c r="N71" t="s">
        <v>40</v>
      </c>
    </row>
    <row r="72" spans="1:14" x14ac:dyDescent="0.25">
      <c r="A72" s="1">
        <v>1317</v>
      </c>
      <c r="B72" s="1">
        <v>5201981317</v>
      </c>
      <c r="C72" s="1" t="s">
        <v>82</v>
      </c>
      <c r="D72" s="1">
        <v>2020</v>
      </c>
      <c r="E72" s="1">
        <v>8</v>
      </c>
      <c r="F72" s="1">
        <v>0</v>
      </c>
      <c r="G72" s="1">
        <v>0</v>
      </c>
      <c r="H72" s="1">
        <v>40</v>
      </c>
      <c r="I72" s="1">
        <v>0</v>
      </c>
      <c r="J72" s="1">
        <v>40</v>
      </c>
      <c r="K72" s="1">
        <v>0</v>
      </c>
      <c r="M72">
        <v>184605741317</v>
      </c>
      <c r="N72" t="s">
        <v>40</v>
      </c>
    </row>
    <row r="73" spans="1:14" x14ac:dyDescent="0.25">
      <c r="A73" s="1">
        <v>1317</v>
      </c>
      <c r="B73" s="1">
        <v>5201791317</v>
      </c>
      <c r="C73" s="1" t="s">
        <v>86</v>
      </c>
      <c r="D73" s="1">
        <v>2020</v>
      </c>
      <c r="E73" s="1">
        <v>8</v>
      </c>
      <c r="F73" s="1">
        <v>3</v>
      </c>
      <c r="G73" s="1">
        <v>16</v>
      </c>
      <c r="H73" s="1">
        <v>116</v>
      </c>
      <c r="I73" s="1">
        <v>16</v>
      </c>
      <c r="J73" s="1">
        <v>100</v>
      </c>
      <c r="K73" s="1">
        <v>0</v>
      </c>
      <c r="M73">
        <v>184605741318</v>
      </c>
      <c r="N73" t="s">
        <v>40</v>
      </c>
    </row>
    <row r="74" spans="1:14" x14ac:dyDescent="0.25">
      <c r="A74" s="1">
        <v>1317</v>
      </c>
      <c r="B74" s="1">
        <v>7687901317</v>
      </c>
      <c r="C74" s="1" t="s">
        <v>80</v>
      </c>
      <c r="D74" s="1">
        <v>2020</v>
      </c>
      <c r="E74" s="1">
        <v>8</v>
      </c>
      <c r="F74" s="1">
        <v>25</v>
      </c>
      <c r="G74" s="1">
        <v>46</v>
      </c>
      <c r="H74" s="1">
        <v>291</v>
      </c>
      <c r="I74" s="1">
        <v>46</v>
      </c>
      <c r="J74" s="1">
        <v>245</v>
      </c>
      <c r="K74" s="1">
        <v>0</v>
      </c>
      <c r="M74">
        <v>184652691298</v>
      </c>
      <c r="N74" t="s">
        <v>1146</v>
      </c>
    </row>
    <row r="75" spans="1:14" x14ac:dyDescent="0.25">
      <c r="A75" s="1">
        <v>1317</v>
      </c>
      <c r="B75" s="1">
        <v>16381371317</v>
      </c>
      <c r="C75" s="1" t="s">
        <v>92</v>
      </c>
      <c r="D75" s="1">
        <v>2020</v>
      </c>
      <c r="E75" s="1">
        <v>8</v>
      </c>
      <c r="F75" s="1">
        <v>0</v>
      </c>
      <c r="G75" s="1">
        <v>0</v>
      </c>
      <c r="H75" s="1">
        <v>1</v>
      </c>
      <c r="I75" s="1">
        <v>0</v>
      </c>
      <c r="J75" s="1">
        <v>1</v>
      </c>
      <c r="K75" s="1">
        <v>0</v>
      </c>
      <c r="M75">
        <v>184690941298</v>
      </c>
      <c r="N75" t="s">
        <v>1147</v>
      </c>
    </row>
    <row r="76" spans="1:14" x14ac:dyDescent="0.25">
      <c r="A76" s="1">
        <v>1317</v>
      </c>
      <c r="B76" s="1">
        <v>5201871317</v>
      </c>
      <c r="C76" s="1" t="s">
        <v>84</v>
      </c>
      <c r="D76" s="1">
        <v>2020</v>
      </c>
      <c r="E76" s="1">
        <v>8</v>
      </c>
      <c r="F76" s="1">
        <v>19</v>
      </c>
      <c r="G76" s="1">
        <v>55</v>
      </c>
      <c r="H76" s="1">
        <v>255</v>
      </c>
      <c r="I76" s="1">
        <v>55</v>
      </c>
      <c r="J76" s="1">
        <v>200</v>
      </c>
      <c r="K76" s="1">
        <v>0</v>
      </c>
      <c r="M76">
        <v>184725481298</v>
      </c>
      <c r="N76" t="s">
        <v>11</v>
      </c>
    </row>
    <row r="77" spans="1:14" x14ac:dyDescent="0.25">
      <c r="A77" s="1">
        <v>1317</v>
      </c>
      <c r="B77" s="1">
        <v>6405041317</v>
      </c>
      <c r="C77" s="1" t="s">
        <v>83</v>
      </c>
      <c r="D77" s="1">
        <v>2020</v>
      </c>
      <c r="E77" s="1">
        <v>8</v>
      </c>
      <c r="F77" s="1">
        <v>5</v>
      </c>
      <c r="G77" s="1">
        <v>44</v>
      </c>
      <c r="H77" s="1">
        <v>434</v>
      </c>
      <c r="I77" s="1">
        <v>44</v>
      </c>
      <c r="J77" s="1">
        <v>390</v>
      </c>
      <c r="K77" s="1">
        <v>0</v>
      </c>
      <c r="M77">
        <v>184804471298</v>
      </c>
      <c r="N77" t="s">
        <v>38</v>
      </c>
    </row>
    <row r="78" spans="1:14" x14ac:dyDescent="0.25">
      <c r="A78" s="1">
        <v>1317</v>
      </c>
      <c r="B78" s="1">
        <v>7439441317</v>
      </c>
      <c r="C78" s="1" t="s">
        <v>79</v>
      </c>
      <c r="D78" s="1">
        <v>2020</v>
      </c>
      <c r="E78" s="1">
        <v>8</v>
      </c>
      <c r="F78" s="1">
        <v>0</v>
      </c>
      <c r="G78" s="1">
        <v>0</v>
      </c>
      <c r="H78" s="1">
        <v>2</v>
      </c>
      <c r="I78" s="1">
        <v>0</v>
      </c>
      <c r="J78" s="1">
        <v>2</v>
      </c>
      <c r="K78" s="1">
        <v>0</v>
      </c>
      <c r="M78">
        <v>185030611298</v>
      </c>
      <c r="N78" t="s">
        <v>97</v>
      </c>
    </row>
    <row r="79" spans="1:14" x14ac:dyDescent="0.25">
      <c r="A79" s="1">
        <v>1318</v>
      </c>
      <c r="B79" s="1">
        <v>182638901318</v>
      </c>
      <c r="C79" s="1" t="s">
        <v>96</v>
      </c>
      <c r="D79" s="1">
        <v>2020</v>
      </c>
      <c r="E79" s="1">
        <v>8</v>
      </c>
      <c r="F79" s="1">
        <v>7</v>
      </c>
      <c r="G79" s="1">
        <v>11</v>
      </c>
      <c r="H79" s="1">
        <v>118</v>
      </c>
      <c r="I79" s="1">
        <v>10</v>
      </c>
      <c r="J79" s="1">
        <v>107</v>
      </c>
      <c r="K79" s="1">
        <v>1</v>
      </c>
      <c r="M79">
        <v>185030611316</v>
      </c>
      <c r="N79" t="s">
        <v>97</v>
      </c>
    </row>
    <row r="80" spans="1:14" x14ac:dyDescent="0.25">
      <c r="A80" s="1">
        <v>1318</v>
      </c>
      <c r="B80" s="1">
        <v>185231701318</v>
      </c>
      <c r="C80" s="1" t="s">
        <v>99</v>
      </c>
      <c r="D80" s="1">
        <v>2020</v>
      </c>
      <c r="E80" s="1">
        <v>8</v>
      </c>
      <c r="F80" s="1">
        <v>14</v>
      </c>
      <c r="G80" s="1">
        <v>22</v>
      </c>
      <c r="H80" s="1">
        <v>66</v>
      </c>
      <c r="I80" s="1">
        <v>21</v>
      </c>
      <c r="J80" s="1">
        <v>44</v>
      </c>
      <c r="K80" s="1">
        <v>1</v>
      </c>
      <c r="M80">
        <v>185030611318</v>
      </c>
      <c r="N80" t="s">
        <v>97</v>
      </c>
    </row>
    <row r="81" spans="1:14" x14ac:dyDescent="0.25">
      <c r="A81" s="1">
        <v>1318</v>
      </c>
      <c r="B81" s="1">
        <v>21444181318</v>
      </c>
      <c r="C81" s="1" t="s">
        <v>104</v>
      </c>
      <c r="D81" s="1">
        <v>2020</v>
      </c>
      <c r="E81" s="1">
        <v>8</v>
      </c>
      <c r="F81" s="1">
        <v>2</v>
      </c>
      <c r="G81" s="1">
        <v>3</v>
      </c>
      <c r="H81" s="1">
        <v>22</v>
      </c>
      <c r="I81" s="1">
        <v>3</v>
      </c>
      <c r="J81" s="1">
        <v>19</v>
      </c>
      <c r="K81" s="1">
        <v>0</v>
      </c>
      <c r="M81">
        <v>185097301318</v>
      </c>
      <c r="N81" t="s">
        <v>105</v>
      </c>
    </row>
    <row r="82" spans="1:14" x14ac:dyDescent="0.25">
      <c r="A82" s="1">
        <v>1318</v>
      </c>
      <c r="B82" s="1">
        <v>183265201318</v>
      </c>
      <c r="C82" s="1" t="s">
        <v>109</v>
      </c>
      <c r="D82" s="1">
        <v>2020</v>
      </c>
      <c r="E82" s="1">
        <v>8</v>
      </c>
      <c r="F82" s="1">
        <v>0</v>
      </c>
      <c r="G82" s="1">
        <v>2</v>
      </c>
      <c r="H82" s="1">
        <v>10</v>
      </c>
      <c r="I82" s="1">
        <v>2</v>
      </c>
      <c r="J82" s="1">
        <v>8</v>
      </c>
      <c r="K82" s="1">
        <v>0</v>
      </c>
      <c r="M82">
        <v>185231701298</v>
      </c>
      <c r="N82" t="s">
        <v>99</v>
      </c>
    </row>
    <row r="83" spans="1:14" x14ac:dyDescent="0.25">
      <c r="A83" s="1">
        <v>1318</v>
      </c>
      <c r="B83" s="1">
        <v>51398391318</v>
      </c>
      <c r="C83" s="1" t="s">
        <v>95</v>
      </c>
      <c r="D83" s="1">
        <v>2020</v>
      </c>
      <c r="E83" s="1">
        <v>8</v>
      </c>
      <c r="F83" s="1">
        <v>2</v>
      </c>
      <c r="G83" s="1">
        <v>3</v>
      </c>
      <c r="H83" s="1">
        <v>11</v>
      </c>
      <c r="I83" s="1">
        <v>3</v>
      </c>
      <c r="J83" s="1">
        <v>8</v>
      </c>
      <c r="K83" s="1">
        <v>0</v>
      </c>
      <c r="M83">
        <v>185231701318</v>
      </c>
      <c r="N83" t="s">
        <v>99</v>
      </c>
    </row>
    <row r="84" spans="1:14" x14ac:dyDescent="0.25">
      <c r="A84" s="1">
        <v>1318</v>
      </c>
      <c r="B84" s="1">
        <v>185097301318</v>
      </c>
      <c r="C84" s="1" t="s">
        <v>105</v>
      </c>
      <c r="D84" s="1">
        <v>2020</v>
      </c>
      <c r="E84" s="1">
        <v>8</v>
      </c>
      <c r="F84" s="1">
        <v>0</v>
      </c>
      <c r="G84" s="1">
        <v>0</v>
      </c>
      <c r="H84" s="1">
        <v>3</v>
      </c>
      <c r="I84" s="1">
        <v>0</v>
      </c>
      <c r="J84" s="1">
        <v>3</v>
      </c>
      <c r="K84" s="1">
        <v>0</v>
      </c>
      <c r="M84">
        <v>186367391298</v>
      </c>
      <c r="N84" t="s">
        <v>1148</v>
      </c>
    </row>
    <row r="85" spans="1:14" x14ac:dyDescent="0.25">
      <c r="A85" s="1">
        <v>1318</v>
      </c>
      <c r="B85" s="1">
        <v>183301841318</v>
      </c>
      <c r="C85" s="1" t="s">
        <v>94</v>
      </c>
      <c r="D85" s="1">
        <v>2020</v>
      </c>
      <c r="E85" s="1">
        <v>8</v>
      </c>
      <c r="F85" s="1">
        <v>5</v>
      </c>
      <c r="G85" s="1">
        <v>6</v>
      </c>
      <c r="H85" s="1">
        <v>117</v>
      </c>
      <c r="I85" s="1">
        <v>6</v>
      </c>
      <c r="J85" s="1">
        <v>111</v>
      </c>
      <c r="K85" s="1">
        <v>0</v>
      </c>
      <c r="M85">
        <v>18947211317</v>
      </c>
      <c r="N85" t="s">
        <v>1149</v>
      </c>
    </row>
    <row r="86" spans="1:14" x14ac:dyDescent="0.25">
      <c r="A86" s="1">
        <v>1318</v>
      </c>
      <c r="B86" s="1">
        <v>51400481318</v>
      </c>
      <c r="C86" s="1" t="s">
        <v>107</v>
      </c>
      <c r="D86" s="1">
        <v>2020</v>
      </c>
      <c r="E86" s="1">
        <v>8</v>
      </c>
      <c r="F86" s="1">
        <v>3</v>
      </c>
      <c r="G86" s="1">
        <v>5</v>
      </c>
      <c r="H86" s="1">
        <v>308</v>
      </c>
      <c r="I86" s="1">
        <v>5</v>
      </c>
      <c r="J86" s="1">
        <v>303</v>
      </c>
      <c r="K86" s="1">
        <v>0</v>
      </c>
      <c r="M86">
        <v>190636821298</v>
      </c>
      <c r="N86" t="s">
        <v>1150</v>
      </c>
    </row>
    <row r="87" spans="1:14" x14ac:dyDescent="0.25">
      <c r="A87" s="1">
        <v>1318</v>
      </c>
      <c r="B87" s="1">
        <v>51401221318</v>
      </c>
      <c r="C87" s="1" t="s">
        <v>98</v>
      </c>
      <c r="D87" s="1">
        <v>2020</v>
      </c>
      <c r="E87" s="1">
        <v>8</v>
      </c>
      <c r="F87" s="1">
        <v>10</v>
      </c>
      <c r="G87" s="1">
        <v>21</v>
      </c>
      <c r="H87" s="1">
        <v>271</v>
      </c>
      <c r="I87" s="1">
        <v>21</v>
      </c>
      <c r="J87" s="1">
        <v>250</v>
      </c>
      <c r="K87" s="1">
        <v>0</v>
      </c>
      <c r="M87">
        <v>190772071317</v>
      </c>
      <c r="N87" t="s">
        <v>1151</v>
      </c>
    </row>
    <row r="88" spans="1:14" x14ac:dyDescent="0.25">
      <c r="M88">
        <v>192435781316</v>
      </c>
      <c r="N88" t="s">
        <v>55</v>
      </c>
    </row>
    <row r="89" spans="1:14" x14ac:dyDescent="0.25">
      <c r="M89">
        <v>195803881298</v>
      </c>
      <c r="N89" t="s">
        <v>1152</v>
      </c>
    </row>
    <row r="90" spans="1:14" x14ac:dyDescent="0.25">
      <c r="M90">
        <v>199859761318</v>
      </c>
      <c r="N90" t="s">
        <v>1153</v>
      </c>
    </row>
    <row r="91" spans="1:14" x14ac:dyDescent="0.25">
      <c r="M91">
        <v>200276281298</v>
      </c>
      <c r="N91" t="s">
        <v>1154</v>
      </c>
    </row>
    <row r="92" spans="1:14" x14ac:dyDescent="0.25">
      <c r="M92">
        <v>200276281318</v>
      </c>
      <c r="N92" t="s">
        <v>1154</v>
      </c>
    </row>
    <row r="93" spans="1:14" x14ac:dyDescent="0.25">
      <c r="M93">
        <v>201302981298</v>
      </c>
      <c r="N93" t="s">
        <v>27</v>
      </c>
    </row>
    <row r="94" spans="1:14" x14ac:dyDescent="0.25">
      <c r="M94">
        <v>201840761298</v>
      </c>
      <c r="N94" t="s">
        <v>1155</v>
      </c>
    </row>
    <row r="95" spans="1:14" x14ac:dyDescent="0.25">
      <c r="M95">
        <v>208168111298</v>
      </c>
      <c r="N95" t="s">
        <v>51</v>
      </c>
    </row>
    <row r="96" spans="1:14" x14ac:dyDescent="0.25">
      <c r="M96">
        <v>21056781317</v>
      </c>
      <c r="N96" t="s">
        <v>1156</v>
      </c>
    </row>
    <row r="97" spans="13:14" x14ac:dyDescent="0.25">
      <c r="M97">
        <v>213737321298</v>
      </c>
      <c r="N97" t="s">
        <v>1298</v>
      </c>
    </row>
    <row r="98" spans="13:14" x14ac:dyDescent="0.25">
      <c r="M98">
        <v>214015271298</v>
      </c>
      <c r="N98" t="s">
        <v>1158</v>
      </c>
    </row>
    <row r="99" spans="13:14" x14ac:dyDescent="0.25">
      <c r="M99">
        <v>21444181318</v>
      </c>
      <c r="N99" t="s">
        <v>104</v>
      </c>
    </row>
    <row r="100" spans="13:14" x14ac:dyDescent="0.25">
      <c r="M100">
        <v>214777711298</v>
      </c>
      <c r="N100" t="s">
        <v>1159</v>
      </c>
    </row>
    <row r="101" spans="13:14" x14ac:dyDescent="0.25">
      <c r="M101">
        <v>214777711317</v>
      </c>
      <c r="N101" t="s">
        <v>1159</v>
      </c>
    </row>
    <row r="102" spans="13:14" x14ac:dyDescent="0.25">
      <c r="M102">
        <v>215051871316</v>
      </c>
      <c r="N102" t="s">
        <v>1160</v>
      </c>
    </row>
    <row r="103" spans="13:14" x14ac:dyDescent="0.25">
      <c r="M103">
        <v>21571611316</v>
      </c>
      <c r="N103" t="s">
        <v>59</v>
      </c>
    </row>
    <row r="104" spans="13:14" x14ac:dyDescent="0.25">
      <c r="M104">
        <v>21571611317</v>
      </c>
      <c r="N104" t="s">
        <v>59</v>
      </c>
    </row>
    <row r="105" spans="13:14" x14ac:dyDescent="0.25">
      <c r="M105">
        <v>21883521298</v>
      </c>
      <c r="N105" t="s">
        <v>41</v>
      </c>
    </row>
    <row r="106" spans="13:14" x14ac:dyDescent="0.25">
      <c r="M106">
        <v>21883521317</v>
      </c>
      <c r="N106" t="s">
        <v>41</v>
      </c>
    </row>
    <row r="107" spans="13:14" x14ac:dyDescent="0.25">
      <c r="M107">
        <v>219735461317</v>
      </c>
      <c r="N107" t="s">
        <v>1161</v>
      </c>
    </row>
    <row r="108" spans="13:14" x14ac:dyDescent="0.25">
      <c r="M108">
        <v>22009761298</v>
      </c>
      <c r="N108" t="s">
        <v>1162</v>
      </c>
    </row>
    <row r="109" spans="13:14" x14ac:dyDescent="0.25">
      <c r="M109">
        <v>22011011298</v>
      </c>
      <c r="N109" t="s">
        <v>1163</v>
      </c>
    </row>
    <row r="110" spans="13:14" x14ac:dyDescent="0.25">
      <c r="M110">
        <v>22011011316</v>
      </c>
      <c r="N110" t="s">
        <v>1163</v>
      </c>
    </row>
    <row r="111" spans="13:14" x14ac:dyDescent="0.25">
      <c r="M111">
        <v>22011011317</v>
      </c>
      <c r="N111" t="s">
        <v>1163</v>
      </c>
    </row>
    <row r="112" spans="13:14" x14ac:dyDescent="0.25">
      <c r="M112">
        <v>22011011318</v>
      </c>
      <c r="N112" t="s">
        <v>1163</v>
      </c>
    </row>
    <row r="113" spans="13:14" x14ac:dyDescent="0.25">
      <c r="M113">
        <v>221048891298</v>
      </c>
      <c r="N113" t="s">
        <v>1164</v>
      </c>
    </row>
    <row r="114" spans="13:14" x14ac:dyDescent="0.25">
      <c r="M114">
        <v>221551791298</v>
      </c>
      <c r="N114" t="s">
        <v>1165</v>
      </c>
    </row>
    <row r="115" spans="13:14" x14ac:dyDescent="0.25">
      <c r="M115">
        <v>223315861298</v>
      </c>
      <c r="N115" t="s">
        <v>383</v>
      </c>
    </row>
    <row r="116" spans="13:14" x14ac:dyDescent="0.25">
      <c r="M116">
        <v>223315861316</v>
      </c>
      <c r="N116" t="s">
        <v>383</v>
      </c>
    </row>
    <row r="117" spans="13:14" x14ac:dyDescent="0.25">
      <c r="M117">
        <v>223315861317</v>
      </c>
      <c r="N117" t="s">
        <v>383</v>
      </c>
    </row>
    <row r="118" spans="13:14" x14ac:dyDescent="0.25">
      <c r="M118">
        <v>224247611298</v>
      </c>
      <c r="N118" t="s">
        <v>1166</v>
      </c>
    </row>
    <row r="119" spans="13:14" x14ac:dyDescent="0.25">
      <c r="M119">
        <v>228133101298</v>
      </c>
      <c r="N119" t="s">
        <v>1167</v>
      </c>
    </row>
    <row r="120" spans="13:14" x14ac:dyDescent="0.25">
      <c r="M120">
        <v>231515511298</v>
      </c>
      <c r="N120" t="s">
        <v>1168</v>
      </c>
    </row>
    <row r="121" spans="13:14" x14ac:dyDescent="0.25">
      <c r="M121">
        <v>231515511316</v>
      </c>
      <c r="N121" t="s">
        <v>1168</v>
      </c>
    </row>
    <row r="122" spans="13:14" x14ac:dyDescent="0.25">
      <c r="M122">
        <v>231654211298</v>
      </c>
      <c r="N122" t="s">
        <v>385</v>
      </c>
    </row>
    <row r="123" spans="13:14" x14ac:dyDescent="0.25">
      <c r="M123">
        <v>231654211316</v>
      </c>
      <c r="N123" t="s">
        <v>385</v>
      </c>
    </row>
    <row r="124" spans="13:14" x14ac:dyDescent="0.25">
      <c r="M124">
        <v>231654211317</v>
      </c>
      <c r="N124" t="s">
        <v>385</v>
      </c>
    </row>
    <row r="125" spans="13:14" x14ac:dyDescent="0.25">
      <c r="M125">
        <v>231654211318</v>
      </c>
      <c r="N125" t="s">
        <v>385</v>
      </c>
    </row>
    <row r="126" spans="13:14" x14ac:dyDescent="0.25">
      <c r="M126">
        <v>231841721298</v>
      </c>
      <c r="N126" t="s">
        <v>1169</v>
      </c>
    </row>
    <row r="127" spans="13:14" x14ac:dyDescent="0.25">
      <c r="M127">
        <v>231841721316</v>
      </c>
      <c r="N127" t="s">
        <v>1169</v>
      </c>
    </row>
    <row r="128" spans="13:14" x14ac:dyDescent="0.25">
      <c r="M128">
        <v>231841721317</v>
      </c>
      <c r="N128" t="s">
        <v>1169</v>
      </c>
    </row>
    <row r="129" spans="13:14" x14ac:dyDescent="0.25">
      <c r="M129">
        <v>231841721318</v>
      </c>
      <c r="N129" t="s">
        <v>1169</v>
      </c>
    </row>
    <row r="130" spans="13:14" x14ac:dyDescent="0.25">
      <c r="M130">
        <v>234618801298</v>
      </c>
      <c r="N130" t="s">
        <v>1170</v>
      </c>
    </row>
    <row r="131" spans="13:14" x14ac:dyDescent="0.25">
      <c r="M131">
        <v>234618801316</v>
      </c>
      <c r="N131" t="s">
        <v>1170</v>
      </c>
    </row>
    <row r="132" spans="13:14" x14ac:dyDescent="0.25">
      <c r="M132">
        <v>234618801317</v>
      </c>
      <c r="N132" t="s">
        <v>1170</v>
      </c>
    </row>
    <row r="133" spans="13:14" x14ac:dyDescent="0.25">
      <c r="M133">
        <v>234908241298</v>
      </c>
      <c r="N133" t="s">
        <v>1171</v>
      </c>
    </row>
    <row r="134" spans="13:14" x14ac:dyDescent="0.25">
      <c r="M134">
        <v>234908241316</v>
      </c>
      <c r="N134" t="s">
        <v>1171</v>
      </c>
    </row>
    <row r="135" spans="13:14" x14ac:dyDescent="0.25">
      <c r="M135">
        <v>234908241318</v>
      </c>
      <c r="N135" t="s">
        <v>1171</v>
      </c>
    </row>
    <row r="136" spans="13:14" x14ac:dyDescent="0.25">
      <c r="M136">
        <v>237607721298</v>
      </c>
      <c r="N136" t="s">
        <v>1172</v>
      </c>
    </row>
    <row r="137" spans="13:14" x14ac:dyDescent="0.25">
      <c r="M137">
        <v>237607721318</v>
      </c>
      <c r="N137" t="s">
        <v>1172</v>
      </c>
    </row>
    <row r="138" spans="13:14" x14ac:dyDescent="0.25">
      <c r="M138">
        <v>240078561316</v>
      </c>
      <c r="N138" t="s">
        <v>1173</v>
      </c>
    </row>
    <row r="139" spans="13:14" x14ac:dyDescent="0.25">
      <c r="M139">
        <v>240636851298</v>
      </c>
      <c r="N139" t="s">
        <v>14</v>
      </c>
    </row>
    <row r="140" spans="13:14" x14ac:dyDescent="0.25">
      <c r="M140">
        <v>245273131317</v>
      </c>
      <c r="N140" t="s">
        <v>1174</v>
      </c>
    </row>
    <row r="141" spans="13:14" x14ac:dyDescent="0.25">
      <c r="M141">
        <v>25683211317</v>
      </c>
      <c r="N141" t="s">
        <v>1175</v>
      </c>
    </row>
    <row r="142" spans="13:14" x14ac:dyDescent="0.25">
      <c r="M142">
        <v>26325291298</v>
      </c>
      <c r="N142" t="s">
        <v>1176</v>
      </c>
    </row>
    <row r="143" spans="13:14" x14ac:dyDescent="0.25">
      <c r="M143">
        <v>26569811317</v>
      </c>
      <c r="N143" t="s">
        <v>1177</v>
      </c>
    </row>
    <row r="144" spans="13:14" x14ac:dyDescent="0.25">
      <c r="M144">
        <v>265820921318</v>
      </c>
      <c r="N144" t="s">
        <v>106</v>
      </c>
    </row>
    <row r="145" spans="13:14" x14ac:dyDescent="0.25">
      <c r="M145">
        <v>266288041317</v>
      </c>
      <c r="N145" t="s">
        <v>1178</v>
      </c>
    </row>
    <row r="146" spans="13:14" x14ac:dyDescent="0.25">
      <c r="M146">
        <v>266350991318</v>
      </c>
      <c r="N146" t="s">
        <v>101</v>
      </c>
    </row>
    <row r="147" spans="13:14" x14ac:dyDescent="0.25">
      <c r="M147">
        <v>26644681298</v>
      </c>
      <c r="N147" t="s">
        <v>384</v>
      </c>
    </row>
    <row r="148" spans="13:14" x14ac:dyDescent="0.25">
      <c r="M148">
        <v>26644681316</v>
      </c>
      <c r="N148" t="s">
        <v>384</v>
      </c>
    </row>
    <row r="149" spans="13:14" x14ac:dyDescent="0.25">
      <c r="M149">
        <v>267769321317</v>
      </c>
      <c r="N149" t="s">
        <v>89</v>
      </c>
    </row>
    <row r="150" spans="13:14" x14ac:dyDescent="0.25">
      <c r="M150">
        <v>267897751298</v>
      </c>
      <c r="N150" t="s">
        <v>1179</v>
      </c>
    </row>
    <row r="151" spans="13:14" x14ac:dyDescent="0.25">
      <c r="M151">
        <v>270739771317</v>
      </c>
      <c r="N151" t="s">
        <v>1180</v>
      </c>
    </row>
    <row r="152" spans="13:14" x14ac:dyDescent="0.25">
      <c r="M152">
        <v>270878501316</v>
      </c>
      <c r="N152" t="s">
        <v>65</v>
      </c>
    </row>
    <row r="153" spans="13:14" x14ac:dyDescent="0.25">
      <c r="M153">
        <v>273750281298</v>
      </c>
      <c r="N153" t="s">
        <v>1181</v>
      </c>
    </row>
    <row r="154" spans="13:14" x14ac:dyDescent="0.25">
      <c r="M154">
        <v>273796091318</v>
      </c>
      <c r="N154" t="s">
        <v>1182</v>
      </c>
    </row>
    <row r="155" spans="13:14" x14ac:dyDescent="0.25">
      <c r="M155">
        <v>27593761298</v>
      </c>
      <c r="N155" t="s">
        <v>382</v>
      </c>
    </row>
    <row r="156" spans="13:14" x14ac:dyDescent="0.25">
      <c r="M156">
        <v>276303361318</v>
      </c>
      <c r="N156" t="s">
        <v>1183</v>
      </c>
    </row>
    <row r="157" spans="13:14" x14ac:dyDescent="0.25">
      <c r="M157">
        <v>276470361317</v>
      </c>
      <c r="N157" t="s">
        <v>90</v>
      </c>
    </row>
    <row r="158" spans="13:14" x14ac:dyDescent="0.25">
      <c r="M158">
        <v>277368021298</v>
      </c>
      <c r="N158" t="s">
        <v>1184</v>
      </c>
    </row>
    <row r="159" spans="13:14" x14ac:dyDescent="0.25">
      <c r="M159">
        <v>27910751298</v>
      </c>
      <c r="N159" t="s">
        <v>1185</v>
      </c>
    </row>
    <row r="160" spans="13:14" x14ac:dyDescent="0.25">
      <c r="M160">
        <v>27972121298</v>
      </c>
      <c r="N160" t="s">
        <v>1186</v>
      </c>
    </row>
    <row r="161" spans="13:14" x14ac:dyDescent="0.25">
      <c r="M161">
        <v>27972121316</v>
      </c>
      <c r="N161" t="s">
        <v>1186</v>
      </c>
    </row>
    <row r="162" spans="13:14" x14ac:dyDescent="0.25">
      <c r="M162">
        <v>27972121317</v>
      </c>
      <c r="N162" t="s">
        <v>1186</v>
      </c>
    </row>
    <row r="163" spans="13:14" x14ac:dyDescent="0.25">
      <c r="M163">
        <v>27972121318</v>
      </c>
      <c r="N163" t="s">
        <v>1186</v>
      </c>
    </row>
    <row r="164" spans="13:14" x14ac:dyDescent="0.25">
      <c r="M164">
        <v>27972271298</v>
      </c>
      <c r="N164" t="s">
        <v>1187</v>
      </c>
    </row>
    <row r="165" spans="13:14" x14ac:dyDescent="0.25">
      <c r="M165">
        <v>27972271318</v>
      </c>
      <c r="N165" t="s">
        <v>1187</v>
      </c>
    </row>
    <row r="166" spans="13:14" x14ac:dyDescent="0.25">
      <c r="M166">
        <v>280466911318</v>
      </c>
      <c r="N166" t="s">
        <v>100</v>
      </c>
    </row>
    <row r="167" spans="13:14" x14ac:dyDescent="0.25">
      <c r="M167">
        <v>281478961298</v>
      </c>
      <c r="N167" t="s">
        <v>379</v>
      </c>
    </row>
    <row r="168" spans="13:14" x14ac:dyDescent="0.25">
      <c r="M168">
        <v>283767091298</v>
      </c>
      <c r="N168" t="s">
        <v>378</v>
      </c>
    </row>
    <row r="169" spans="13:14" x14ac:dyDescent="0.25">
      <c r="M169">
        <v>285387131298</v>
      </c>
      <c r="N169" t="s">
        <v>386</v>
      </c>
    </row>
    <row r="170" spans="13:14" x14ac:dyDescent="0.25">
      <c r="M170">
        <v>28649931298</v>
      </c>
      <c r="N170" t="s">
        <v>29</v>
      </c>
    </row>
    <row r="171" spans="13:14" x14ac:dyDescent="0.25">
      <c r="M171">
        <v>28649931317</v>
      </c>
      <c r="N171" t="s">
        <v>29</v>
      </c>
    </row>
    <row r="172" spans="13:14" x14ac:dyDescent="0.25">
      <c r="M172">
        <v>28649931318</v>
      </c>
      <c r="N172" t="s">
        <v>29</v>
      </c>
    </row>
    <row r="173" spans="13:14" x14ac:dyDescent="0.25">
      <c r="M173">
        <v>286739851298</v>
      </c>
      <c r="N173" t="s">
        <v>1188</v>
      </c>
    </row>
    <row r="174" spans="13:14" x14ac:dyDescent="0.25">
      <c r="M174">
        <v>28865261298</v>
      </c>
      <c r="N174" t="s">
        <v>1189</v>
      </c>
    </row>
    <row r="175" spans="13:14" x14ac:dyDescent="0.25">
      <c r="M175">
        <v>28865261316</v>
      </c>
      <c r="N175" t="s">
        <v>1189</v>
      </c>
    </row>
    <row r="176" spans="13:14" x14ac:dyDescent="0.25">
      <c r="M176">
        <v>28865261317</v>
      </c>
      <c r="N176" t="s">
        <v>1189</v>
      </c>
    </row>
    <row r="177" spans="13:14" x14ac:dyDescent="0.25">
      <c r="M177">
        <v>28865261318</v>
      </c>
      <c r="N177" t="s">
        <v>1189</v>
      </c>
    </row>
    <row r="178" spans="13:14" x14ac:dyDescent="0.25">
      <c r="M178">
        <v>288833721298</v>
      </c>
      <c r="N178" t="s">
        <v>48</v>
      </c>
    </row>
    <row r="179" spans="13:14" x14ac:dyDescent="0.25">
      <c r="M179">
        <v>29230031317</v>
      </c>
      <c r="N179" t="s">
        <v>1190</v>
      </c>
    </row>
    <row r="180" spans="13:14" x14ac:dyDescent="0.25">
      <c r="M180">
        <v>294986651298</v>
      </c>
      <c r="N180" t="s">
        <v>1191</v>
      </c>
    </row>
    <row r="181" spans="13:14" x14ac:dyDescent="0.25">
      <c r="M181">
        <v>295389181298</v>
      </c>
      <c r="N181" t="s">
        <v>30</v>
      </c>
    </row>
    <row r="182" spans="13:14" x14ac:dyDescent="0.25">
      <c r="M182">
        <v>296291611298</v>
      </c>
      <c r="N182" t="s">
        <v>103</v>
      </c>
    </row>
    <row r="183" spans="13:14" x14ac:dyDescent="0.25">
      <c r="M183">
        <v>296291611318</v>
      </c>
      <c r="N183" t="s">
        <v>103</v>
      </c>
    </row>
    <row r="184" spans="13:14" x14ac:dyDescent="0.25">
      <c r="M184">
        <v>298633611298</v>
      </c>
      <c r="N184" t="s">
        <v>1192</v>
      </c>
    </row>
    <row r="185" spans="13:14" x14ac:dyDescent="0.25">
      <c r="M185">
        <v>30062081298</v>
      </c>
      <c r="N185" t="s">
        <v>1193</v>
      </c>
    </row>
    <row r="186" spans="13:14" x14ac:dyDescent="0.25">
      <c r="M186">
        <v>30200881298</v>
      </c>
      <c r="N186" t="s">
        <v>1194</v>
      </c>
    </row>
    <row r="187" spans="13:14" x14ac:dyDescent="0.25">
      <c r="M187">
        <v>306432271298</v>
      </c>
      <c r="N187" t="s">
        <v>1195</v>
      </c>
    </row>
    <row r="188" spans="13:14" x14ac:dyDescent="0.25">
      <c r="M188">
        <v>307641651317</v>
      </c>
      <c r="N188" t="s">
        <v>1196</v>
      </c>
    </row>
    <row r="189" spans="13:14" x14ac:dyDescent="0.25">
      <c r="M189">
        <v>308511001298</v>
      </c>
      <c r="N189" t="s">
        <v>1197</v>
      </c>
    </row>
    <row r="190" spans="13:14" x14ac:dyDescent="0.25">
      <c r="M190">
        <v>30980521298</v>
      </c>
      <c r="N190" t="s">
        <v>1198</v>
      </c>
    </row>
    <row r="191" spans="13:14" x14ac:dyDescent="0.25">
      <c r="M191">
        <v>310946781317</v>
      </c>
      <c r="N191" t="s">
        <v>1199</v>
      </c>
    </row>
    <row r="192" spans="13:14" x14ac:dyDescent="0.25">
      <c r="M192">
        <v>311119571316</v>
      </c>
      <c r="N192" t="s">
        <v>70</v>
      </c>
    </row>
    <row r="193" spans="13:14" x14ac:dyDescent="0.25">
      <c r="M193">
        <v>313112931317</v>
      </c>
      <c r="N193" t="s">
        <v>1200</v>
      </c>
    </row>
    <row r="194" spans="13:14" x14ac:dyDescent="0.25">
      <c r="M194">
        <v>32036841318</v>
      </c>
      <c r="N194" t="s">
        <v>1201</v>
      </c>
    </row>
    <row r="195" spans="13:14" x14ac:dyDescent="0.25">
      <c r="M195">
        <v>32485361298</v>
      </c>
      <c r="N195" t="s">
        <v>13</v>
      </c>
    </row>
    <row r="196" spans="13:14" x14ac:dyDescent="0.25">
      <c r="M196">
        <v>32485361316</v>
      </c>
      <c r="N196" t="s">
        <v>13</v>
      </c>
    </row>
    <row r="197" spans="13:14" x14ac:dyDescent="0.25">
      <c r="M197">
        <v>32485361317</v>
      </c>
      <c r="N197" t="s">
        <v>13</v>
      </c>
    </row>
    <row r="198" spans="13:14" x14ac:dyDescent="0.25">
      <c r="M198">
        <v>32485361318</v>
      </c>
      <c r="N198" t="s">
        <v>13</v>
      </c>
    </row>
    <row r="199" spans="13:14" x14ac:dyDescent="0.25">
      <c r="M199">
        <v>32494131317</v>
      </c>
      <c r="N199" t="s">
        <v>1202</v>
      </c>
    </row>
    <row r="200" spans="13:14" x14ac:dyDescent="0.25">
      <c r="M200">
        <v>32559071317</v>
      </c>
      <c r="N200" t="s">
        <v>1203</v>
      </c>
    </row>
    <row r="201" spans="13:14" x14ac:dyDescent="0.25">
      <c r="M201">
        <v>33023901298</v>
      </c>
      <c r="N201" t="s">
        <v>1204</v>
      </c>
    </row>
    <row r="202" spans="13:14" x14ac:dyDescent="0.25">
      <c r="M202">
        <v>33575781298</v>
      </c>
      <c r="N202" t="s">
        <v>1205</v>
      </c>
    </row>
    <row r="203" spans="13:14" x14ac:dyDescent="0.25">
      <c r="M203">
        <v>338318401298</v>
      </c>
      <c r="N203" t="s">
        <v>1206</v>
      </c>
    </row>
    <row r="204" spans="13:14" x14ac:dyDescent="0.25">
      <c r="M204">
        <v>338318401318</v>
      </c>
      <c r="N204" t="s">
        <v>1206</v>
      </c>
    </row>
    <row r="205" spans="13:14" x14ac:dyDescent="0.25">
      <c r="M205">
        <v>342651811298</v>
      </c>
      <c r="N205" t="s">
        <v>1207</v>
      </c>
    </row>
    <row r="206" spans="13:14" x14ac:dyDescent="0.25">
      <c r="M206">
        <v>342651811316</v>
      </c>
      <c r="N206" t="s">
        <v>1207</v>
      </c>
    </row>
    <row r="207" spans="13:14" x14ac:dyDescent="0.25">
      <c r="M207">
        <v>342651811318</v>
      </c>
      <c r="N207" t="s">
        <v>1207</v>
      </c>
    </row>
    <row r="208" spans="13:14" x14ac:dyDescent="0.25">
      <c r="M208">
        <v>346120711316</v>
      </c>
      <c r="N208" t="s">
        <v>1208</v>
      </c>
    </row>
    <row r="209" spans="13:14" x14ac:dyDescent="0.25">
      <c r="M209">
        <v>34818191298</v>
      </c>
      <c r="N209" t="s">
        <v>35</v>
      </c>
    </row>
    <row r="210" spans="13:14" x14ac:dyDescent="0.25">
      <c r="M210">
        <v>34818191317</v>
      </c>
      <c r="N210" t="s">
        <v>35</v>
      </c>
    </row>
    <row r="211" spans="13:14" x14ac:dyDescent="0.25">
      <c r="M211">
        <v>350206391317</v>
      </c>
      <c r="N211" t="s">
        <v>1209</v>
      </c>
    </row>
    <row r="212" spans="13:14" x14ac:dyDescent="0.25">
      <c r="M212">
        <v>35094511298</v>
      </c>
      <c r="N212" t="s">
        <v>1210</v>
      </c>
    </row>
    <row r="213" spans="13:14" x14ac:dyDescent="0.25">
      <c r="M213">
        <v>35094511316</v>
      </c>
      <c r="N213" t="s">
        <v>1210</v>
      </c>
    </row>
    <row r="214" spans="13:14" x14ac:dyDescent="0.25">
      <c r="M214">
        <v>35094511317</v>
      </c>
      <c r="N214" t="s">
        <v>1210</v>
      </c>
    </row>
    <row r="215" spans="13:14" x14ac:dyDescent="0.25">
      <c r="M215">
        <v>35094511318</v>
      </c>
      <c r="N215" t="s">
        <v>1210</v>
      </c>
    </row>
    <row r="216" spans="13:14" x14ac:dyDescent="0.25">
      <c r="M216">
        <v>35579371298</v>
      </c>
      <c r="N216" t="s">
        <v>46</v>
      </c>
    </row>
    <row r="217" spans="13:14" x14ac:dyDescent="0.25">
      <c r="M217">
        <v>359029501298</v>
      </c>
      <c r="N217" t="s">
        <v>1211</v>
      </c>
    </row>
    <row r="218" spans="13:14" x14ac:dyDescent="0.25">
      <c r="M218">
        <v>359029501318</v>
      </c>
      <c r="N218" t="s">
        <v>1211</v>
      </c>
    </row>
    <row r="219" spans="13:14" x14ac:dyDescent="0.25">
      <c r="M219">
        <v>362708021317</v>
      </c>
      <c r="N219" t="s">
        <v>1212</v>
      </c>
    </row>
    <row r="220" spans="13:14" x14ac:dyDescent="0.25">
      <c r="M220">
        <v>362708021318</v>
      </c>
      <c r="N220" t="s">
        <v>1212</v>
      </c>
    </row>
    <row r="221" spans="13:14" x14ac:dyDescent="0.25">
      <c r="M221">
        <v>366353391316</v>
      </c>
      <c r="N221" t="s">
        <v>1213</v>
      </c>
    </row>
    <row r="222" spans="13:14" x14ac:dyDescent="0.25">
      <c r="M222">
        <v>36971061298</v>
      </c>
      <c r="N222" t="s">
        <v>1214</v>
      </c>
    </row>
    <row r="223" spans="13:14" x14ac:dyDescent="0.25">
      <c r="M223">
        <v>36971061316</v>
      </c>
      <c r="N223" t="s">
        <v>1214</v>
      </c>
    </row>
    <row r="224" spans="13:14" x14ac:dyDescent="0.25">
      <c r="M224">
        <v>36971061317</v>
      </c>
      <c r="N224" t="s">
        <v>1214</v>
      </c>
    </row>
    <row r="225" spans="13:14" x14ac:dyDescent="0.25">
      <c r="M225">
        <v>36971061318</v>
      </c>
      <c r="N225" t="s">
        <v>1214</v>
      </c>
    </row>
    <row r="226" spans="13:14" x14ac:dyDescent="0.25">
      <c r="M226">
        <v>381959511317</v>
      </c>
      <c r="N226" t="s">
        <v>389</v>
      </c>
    </row>
    <row r="227" spans="13:14" x14ac:dyDescent="0.25">
      <c r="M227">
        <v>382268771316</v>
      </c>
      <c r="N227" t="s">
        <v>387</v>
      </c>
    </row>
    <row r="228" spans="13:14" x14ac:dyDescent="0.25">
      <c r="M228">
        <v>38368221298</v>
      </c>
      <c r="N228" t="s">
        <v>1215</v>
      </c>
    </row>
    <row r="229" spans="13:14" x14ac:dyDescent="0.25">
      <c r="M229">
        <v>38442161317</v>
      </c>
      <c r="N229" t="s">
        <v>1216</v>
      </c>
    </row>
    <row r="230" spans="13:14" x14ac:dyDescent="0.25">
      <c r="M230">
        <v>38471341316</v>
      </c>
      <c r="N230" t="s">
        <v>1217</v>
      </c>
    </row>
    <row r="231" spans="13:14" x14ac:dyDescent="0.25">
      <c r="M231">
        <v>38471341317</v>
      </c>
      <c r="N231" t="s">
        <v>1217</v>
      </c>
    </row>
    <row r="232" spans="13:14" x14ac:dyDescent="0.25">
      <c r="M232">
        <v>38471341318</v>
      </c>
      <c r="N232" t="s">
        <v>1217</v>
      </c>
    </row>
    <row r="233" spans="13:14" x14ac:dyDescent="0.25">
      <c r="M233">
        <v>38471941316</v>
      </c>
      <c r="N233" t="s">
        <v>1218</v>
      </c>
    </row>
    <row r="234" spans="13:14" x14ac:dyDescent="0.25">
      <c r="M234">
        <v>38471941317</v>
      </c>
      <c r="N234" t="s">
        <v>1218</v>
      </c>
    </row>
    <row r="235" spans="13:14" x14ac:dyDescent="0.25">
      <c r="M235">
        <v>38471941318</v>
      </c>
      <c r="N235" t="s">
        <v>1218</v>
      </c>
    </row>
    <row r="236" spans="13:14" x14ac:dyDescent="0.25">
      <c r="M236">
        <v>397665091317</v>
      </c>
      <c r="N236" t="s">
        <v>78</v>
      </c>
    </row>
    <row r="237" spans="13:14" x14ac:dyDescent="0.25">
      <c r="M237">
        <v>4041541298</v>
      </c>
      <c r="N237" t="s">
        <v>1219</v>
      </c>
    </row>
    <row r="238" spans="13:14" x14ac:dyDescent="0.25">
      <c r="M238">
        <v>4041541317</v>
      </c>
      <c r="N238" t="s">
        <v>1219</v>
      </c>
    </row>
    <row r="239" spans="13:14" x14ac:dyDescent="0.25">
      <c r="M239">
        <v>4045961298</v>
      </c>
      <c r="N239" t="s">
        <v>1220</v>
      </c>
    </row>
    <row r="240" spans="13:14" x14ac:dyDescent="0.25">
      <c r="M240">
        <v>407197881317</v>
      </c>
      <c r="N240" t="s">
        <v>88</v>
      </c>
    </row>
    <row r="241" spans="13:14" x14ac:dyDescent="0.25">
      <c r="M241">
        <v>407197881318</v>
      </c>
      <c r="N241" t="s">
        <v>88</v>
      </c>
    </row>
    <row r="242" spans="13:14" x14ac:dyDescent="0.25">
      <c r="M242">
        <v>408540661316</v>
      </c>
      <c r="N242" t="s">
        <v>72</v>
      </c>
    </row>
    <row r="243" spans="13:14" x14ac:dyDescent="0.25">
      <c r="M243">
        <v>4150201317</v>
      </c>
      <c r="N243" t="s">
        <v>77</v>
      </c>
    </row>
    <row r="244" spans="13:14" x14ac:dyDescent="0.25">
      <c r="M244">
        <v>418363751298</v>
      </c>
      <c r="N244" t="s">
        <v>19</v>
      </c>
    </row>
    <row r="245" spans="13:14" x14ac:dyDescent="0.25">
      <c r="M245">
        <v>42158751298</v>
      </c>
      <c r="N245" t="s">
        <v>1221</v>
      </c>
    </row>
    <row r="246" spans="13:14" x14ac:dyDescent="0.25">
      <c r="M246">
        <v>42961491298</v>
      </c>
      <c r="N246" t="s">
        <v>1222</v>
      </c>
    </row>
    <row r="247" spans="13:14" x14ac:dyDescent="0.25">
      <c r="M247">
        <v>43134511298</v>
      </c>
      <c r="N247" t="s">
        <v>1223</v>
      </c>
    </row>
    <row r="248" spans="13:14" x14ac:dyDescent="0.25">
      <c r="M248">
        <v>43134511316</v>
      </c>
      <c r="N248" t="s">
        <v>1223</v>
      </c>
    </row>
    <row r="249" spans="13:14" x14ac:dyDescent="0.25">
      <c r="M249">
        <v>43190471316</v>
      </c>
      <c r="N249" t="s">
        <v>1224</v>
      </c>
    </row>
    <row r="250" spans="13:14" x14ac:dyDescent="0.25">
      <c r="M250">
        <v>43591291298</v>
      </c>
      <c r="N250" t="s">
        <v>1225</v>
      </c>
    </row>
    <row r="251" spans="13:14" x14ac:dyDescent="0.25">
      <c r="M251">
        <v>43591291316</v>
      </c>
      <c r="N251" t="s">
        <v>1225</v>
      </c>
    </row>
    <row r="252" spans="13:14" x14ac:dyDescent="0.25">
      <c r="M252">
        <v>43615621298</v>
      </c>
      <c r="N252" t="s">
        <v>1226</v>
      </c>
    </row>
    <row r="253" spans="13:14" x14ac:dyDescent="0.25">
      <c r="M253">
        <v>43858151316</v>
      </c>
      <c r="N253" t="s">
        <v>68</v>
      </c>
    </row>
    <row r="254" spans="13:14" x14ac:dyDescent="0.25">
      <c r="M254">
        <v>4449901298</v>
      </c>
      <c r="N254" t="s">
        <v>380</v>
      </c>
    </row>
    <row r="255" spans="13:14" x14ac:dyDescent="0.25">
      <c r="M255">
        <v>4450901298</v>
      </c>
      <c r="N255" t="s">
        <v>1227</v>
      </c>
    </row>
    <row r="256" spans="13:14" x14ac:dyDescent="0.25">
      <c r="M256">
        <v>4469121298</v>
      </c>
      <c r="N256" t="s">
        <v>1228</v>
      </c>
    </row>
    <row r="257" spans="13:14" x14ac:dyDescent="0.25">
      <c r="M257">
        <v>44725691298</v>
      </c>
      <c r="N257" t="s">
        <v>1229</v>
      </c>
    </row>
    <row r="258" spans="13:14" x14ac:dyDescent="0.25">
      <c r="M258">
        <v>44725791298</v>
      </c>
      <c r="N258" t="s">
        <v>1230</v>
      </c>
    </row>
    <row r="259" spans="13:14" x14ac:dyDescent="0.25">
      <c r="M259">
        <v>45031221298</v>
      </c>
      <c r="N259" t="s">
        <v>1231</v>
      </c>
    </row>
    <row r="260" spans="13:14" x14ac:dyDescent="0.25">
      <c r="M260">
        <v>45054911298</v>
      </c>
      <c r="N260" t="s">
        <v>1232</v>
      </c>
    </row>
    <row r="261" spans="13:14" x14ac:dyDescent="0.25">
      <c r="M261">
        <v>46113211318</v>
      </c>
      <c r="N261" t="s">
        <v>1233</v>
      </c>
    </row>
    <row r="262" spans="13:14" x14ac:dyDescent="0.25">
      <c r="M262">
        <v>4666701298</v>
      </c>
      <c r="N262" t="s">
        <v>381</v>
      </c>
    </row>
    <row r="263" spans="13:14" x14ac:dyDescent="0.25">
      <c r="M263">
        <v>47359161318</v>
      </c>
      <c r="N263" t="s">
        <v>1234</v>
      </c>
    </row>
    <row r="264" spans="13:14" x14ac:dyDescent="0.25">
      <c r="M264">
        <v>4824691298</v>
      </c>
      <c r="N264" t="s">
        <v>1235</v>
      </c>
    </row>
    <row r="265" spans="13:14" x14ac:dyDescent="0.25">
      <c r="M265">
        <v>4860351298</v>
      </c>
      <c r="N265" t="s">
        <v>16</v>
      </c>
    </row>
    <row r="266" spans="13:14" x14ac:dyDescent="0.25">
      <c r="M266">
        <v>4860351317</v>
      </c>
      <c r="N266" t="s">
        <v>16</v>
      </c>
    </row>
    <row r="267" spans="13:14" x14ac:dyDescent="0.25">
      <c r="M267">
        <v>49084161298</v>
      </c>
      <c r="N267" t="s">
        <v>1236</v>
      </c>
    </row>
    <row r="268" spans="13:14" x14ac:dyDescent="0.25">
      <c r="M268">
        <v>49292621298</v>
      </c>
      <c r="N268" t="s">
        <v>1237</v>
      </c>
    </row>
    <row r="269" spans="13:14" x14ac:dyDescent="0.25">
      <c r="M269">
        <v>50202081298</v>
      </c>
      <c r="N269" t="s">
        <v>1238</v>
      </c>
    </row>
    <row r="270" spans="13:14" x14ac:dyDescent="0.25">
      <c r="M270">
        <v>50202081316</v>
      </c>
      <c r="N270" t="s">
        <v>1238</v>
      </c>
    </row>
    <row r="271" spans="13:14" x14ac:dyDescent="0.25">
      <c r="M271">
        <v>50202081317</v>
      </c>
      <c r="N271" t="s">
        <v>1238</v>
      </c>
    </row>
    <row r="272" spans="13:14" x14ac:dyDescent="0.25">
      <c r="M272">
        <v>50202081318</v>
      </c>
      <c r="N272" t="s">
        <v>1238</v>
      </c>
    </row>
    <row r="273" spans="13:14" x14ac:dyDescent="0.25">
      <c r="M273">
        <v>50342621298</v>
      </c>
      <c r="N273" t="s">
        <v>18</v>
      </c>
    </row>
    <row r="274" spans="13:14" x14ac:dyDescent="0.25">
      <c r="M274">
        <v>50867141298</v>
      </c>
      <c r="N274" t="s">
        <v>1239</v>
      </c>
    </row>
    <row r="275" spans="13:14" x14ac:dyDescent="0.25">
      <c r="M275">
        <v>51003211298</v>
      </c>
      <c r="N275" t="s">
        <v>1240</v>
      </c>
    </row>
    <row r="276" spans="13:14" x14ac:dyDescent="0.25">
      <c r="M276">
        <v>51009531298</v>
      </c>
      <c r="N276" t="s">
        <v>1241</v>
      </c>
    </row>
    <row r="277" spans="13:14" x14ac:dyDescent="0.25">
      <c r="M277">
        <v>5108051298</v>
      </c>
      <c r="N277" t="s">
        <v>34</v>
      </c>
    </row>
    <row r="278" spans="13:14" x14ac:dyDescent="0.25">
      <c r="M278">
        <v>5108051316</v>
      </c>
      <c r="N278" t="s">
        <v>34</v>
      </c>
    </row>
    <row r="279" spans="13:14" x14ac:dyDescent="0.25">
      <c r="M279">
        <v>5108051318</v>
      </c>
      <c r="N279" t="s">
        <v>34</v>
      </c>
    </row>
    <row r="280" spans="13:14" x14ac:dyDescent="0.25">
      <c r="M280">
        <v>5113881298</v>
      </c>
      <c r="N280" t="s">
        <v>1242</v>
      </c>
    </row>
    <row r="281" spans="13:14" x14ac:dyDescent="0.25">
      <c r="M281">
        <v>51227951298</v>
      </c>
      <c r="N281" t="s">
        <v>1243</v>
      </c>
    </row>
    <row r="282" spans="13:14" x14ac:dyDescent="0.25">
      <c r="M282">
        <v>51373141298</v>
      </c>
      <c r="N282" t="s">
        <v>17</v>
      </c>
    </row>
    <row r="283" spans="13:14" x14ac:dyDescent="0.25">
      <c r="M283">
        <v>51375541298</v>
      </c>
      <c r="N283" t="s">
        <v>45</v>
      </c>
    </row>
    <row r="284" spans="13:14" x14ac:dyDescent="0.25">
      <c r="M284">
        <v>51376661298</v>
      </c>
      <c r="N284" t="s">
        <v>20</v>
      </c>
    </row>
    <row r="285" spans="13:14" x14ac:dyDescent="0.25">
      <c r="M285">
        <v>51381431298</v>
      </c>
      <c r="N285" t="s">
        <v>19</v>
      </c>
    </row>
    <row r="286" spans="13:14" x14ac:dyDescent="0.25">
      <c r="M286">
        <v>51382671298</v>
      </c>
      <c r="N286" t="s">
        <v>47</v>
      </c>
    </row>
    <row r="287" spans="13:14" x14ac:dyDescent="0.25">
      <c r="M287">
        <v>51383911298</v>
      </c>
      <c r="N287" t="s">
        <v>26</v>
      </c>
    </row>
    <row r="288" spans="13:14" x14ac:dyDescent="0.25">
      <c r="M288">
        <v>51386741298</v>
      </c>
      <c r="N288" t="s">
        <v>1244</v>
      </c>
    </row>
    <row r="289" spans="13:14" x14ac:dyDescent="0.25">
      <c r="M289">
        <v>51388151316</v>
      </c>
      <c r="N289" t="s">
        <v>52</v>
      </c>
    </row>
    <row r="290" spans="13:14" x14ac:dyDescent="0.25">
      <c r="M290">
        <v>51389061316</v>
      </c>
      <c r="N290" t="s">
        <v>73</v>
      </c>
    </row>
    <row r="291" spans="13:14" x14ac:dyDescent="0.25">
      <c r="M291">
        <v>51391841298</v>
      </c>
      <c r="N291" t="s">
        <v>60</v>
      </c>
    </row>
    <row r="292" spans="13:14" x14ac:dyDescent="0.25">
      <c r="M292">
        <v>51391841316</v>
      </c>
      <c r="N292" t="s">
        <v>60</v>
      </c>
    </row>
    <row r="293" spans="13:14" x14ac:dyDescent="0.25">
      <c r="M293">
        <v>51394381316</v>
      </c>
      <c r="N293" t="s">
        <v>58</v>
      </c>
    </row>
    <row r="294" spans="13:14" x14ac:dyDescent="0.25">
      <c r="M294">
        <v>51395511316</v>
      </c>
      <c r="N294" t="s">
        <v>1245</v>
      </c>
    </row>
    <row r="295" spans="13:14" x14ac:dyDescent="0.25">
      <c r="M295">
        <v>51398391318</v>
      </c>
      <c r="N295" t="s">
        <v>95</v>
      </c>
    </row>
    <row r="296" spans="13:14" x14ac:dyDescent="0.25">
      <c r="M296">
        <v>51399711318</v>
      </c>
      <c r="N296" t="s">
        <v>102</v>
      </c>
    </row>
    <row r="297" spans="13:14" x14ac:dyDescent="0.25">
      <c r="M297">
        <v>51400481318</v>
      </c>
      <c r="N297" t="s">
        <v>107</v>
      </c>
    </row>
    <row r="298" spans="13:14" x14ac:dyDescent="0.25">
      <c r="M298">
        <v>51401221318</v>
      </c>
      <c r="N298" t="s">
        <v>98</v>
      </c>
    </row>
    <row r="299" spans="13:14" x14ac:dyDescent="0.25">
      <c r="M299">
        <v>51404491318</v>
      </c>
      <c r="N299" t="s">
        <v>1246</v>
      </c>
    </row>
    <row r="300" spans="13:14" x14ac:dyDescent="0.25">
      <c r="M300">
        <v>51405381318</v>
      </c>
      <c r="N300" t="s">
        <v>1247</v>
      </c>
    </row>
    <row r="301" spans="13:14" x14ac:dyDescent="0.25">
      <c r="M301">
        <v>51407661318</v>
      </c>
      <c r="N301" t="s">
        <v>1248</v>
      </c>
    </row>
    <row r="302" spans="13:14" x14ac:dyDescent="0.25">
      <c r="M302">
        <v>51433621298</v>
      </c>
      <c r="N302" t="s">
        <v>1249</v>
      </c>
    </row>
    <row r="303" spans="13:14" x14ac:dyDescent="0.25">
      <c r="M303">
        <v>51433621316</v>
      </c>
      <c r="N303" t="s">
        <v>1249</v>
      </c>
    </row>
    <row r="304" spans="13:14" x14ac:dyDescent="0.25">
      <c r="M304">
        <v>51433621318</v>
      </c>
      <c r="N304" t="s">
        <v>1249</v>
      </c>
    </row>
    <row r="305" spans="13:14" x14ac:dyDescent="0.25">
      <c r="M305">
        <v>5201341317</v>
      </c>
      <c r="N305" t="s">
        <v>1250</v>
      </c>
    </row>
    <row r="306" spans="13:14" x14ac:dyDescent="0.25">
      <c r="M306">
        <v>5201621317</v>
      </c>
      <c r="N306" t="s">
        <v>1251</v>
      </c>
    </row>
    <row r="307" spans="13:14" x14ac:dyDescent="0.25">
      <c r="M307">
        <v>5201651317</v>
      </c>
      <c r="N307" t="s">
        <v>85</v>
      </c>
    </row>
    <row r="308" spans="13:14" x14ac:dyDescent="0.25">
      <c r="M308">
        <v>5201681317</v>
      </c>
      <c r="N308" t="s">
        <v>76</v>
      </c>
    </row>
    <row r="309" spans="13:14" x14ac:dyDescent="0.25">
      <c r="M309">
        <v>5201791317</v>
      </c>
      <c r="N309" t="s">
        <v>86</v>
      </c>
    </row>
    <row r="310" spans="13:14" x14ac:dyDescent="0.25">
      <c r="M310">
        <v>5201831317</v>
      </c>
      <c r="N310" t="s">
        <v>93</v>
      </c>
    </row>
    <row r="311" spans="13:14" x14ac:dyDescent="0.25">
      <c r="M311">
        <v>5201871317</v>
      </c>
      <c r="N311" t="s">
        <v>84</v>
      </c>
    </row>
    <row r="312" spans="13:14" x14ac:dyDescent="0.25">
      <c r="M312">
        <v>5201921317</v>
      </c>
      <c r="N312" t="s">
        <v>81</v>
      </c>
    </row>
    <row r="313" spans="13:14" x14ac:dyDescent="0.25">
      <c r="M313">
        <v>5201981298</v>
      </c>
      <c r="N313" t="s">
        <v>82</v>
      </c>
    </row>
    <row r="314" spans="13:14" x14ac:dyDescent="0.25">
      <c r="M314">
        <v>5201981317</v>
      </c>
      <c r="N314" t="s">
        <v>82</v>
      </c>
    </row>
    <row r="315" spans="13:14" x14ac:dyDescent="0.25">
      <c r="M315">
        <v>5201981318</v>
      </c>
      <c r="N315" t="s">
        <v>82</v>
      </c>
    </row>
    <row r="316" spans="13:14" x14ac:dyDescent="0.25">
      <c r="M316">
        <v>5202151317</v>
      </c>
      <c r="N316" t="s">
        <v>1252</v>
      </c>
    </row>
    <row r="317" spans="13:14" x14ac:dyDescent="0.25">
      <c r="M317">
        <v>5207461317</v>
      </c>
      <c r="N317" t="s">
        <v>1253</v>
      </c>
    </row>
    <row r="318" spans="13:14" x14ac:dyDescent="0.25">
      <c r="M318">
        <v>52213951298</v>
      </c>
      <c r="N318" t="s">
        <v>1254</v>
      </c>
    </row>
    <row r="319" spans="13:14" x14ac:dyDescent="0.25">
      <c r="M319">
        <v>52521321318</v>
      </c>
      <c r="N319" t="s">
        <v>1255</v>
      </c>
    </row>
    <row r="320" spans="13:14" x14ac:dyDescent="0.25">
      <c r="M320">
        <v>52677371298</v>
      </c>
      <c r="N320" t="s">
        <v>1256</v>
      </c>
    </row>
    <row r="321" spans="13:14" x14ac:dyDescent="0.25">
      <c r="M321">
        <v>53572051318</v>
      </c>
      <c r="N321" t="s">
        <v>1299</v>
      </c>
    </row>
    <row r="322" spans="13:14" x14ac:dyDescent="0.25">
      <c r="M322">
        <v>53793741316</v>
      </c>
      <c r="N322" t="s">
        <v>1258</v>
      </c>
    </row>
    <row r="323" spans="13:14" x14ac:dyDescent="0.25">
      <c r="M323">
        <v>53947761318</v>
      </c>
      <c r="N323" t="s">
        <v>1259</v>
      </c>
    </row>
    <row r="324" spans="13:14" x14ac:dyDescent="0.25">
      <c r="M324">
        <v>5417971298</v>
      </c>
      <c r="N324" t="s">
        <v>1260</v>
      </c>
    </row>
    <row r="325" spans="13:14" x14ac:dyDescent="0.25">
      <c r="M325">
        <v>5417971316</v>
      </c>
      <c r="N325" t="s">
        <v>1260</v>
      </c>
    </row>
    <row r="326" spans="13:14" x14ac:dyDescent="0.25">
      <c r="M326">
        <v>5417971317</v>
      </c>
      <c r="N326" t="s">
        <v>1260</v>
      </c>
    </row>
    <row r="327" spans="13:14" x14ac:dyDescent="0.25">
      <c r="M327">
        <v>5417971318</v>
      </c>
      <c r="N327" t="s">
        <v>1260</v>
      </c>
    </row>
    <row r="328" spans="13:14" x14ac:dyDescent="0.25">
      <c r="M328">
        <v>54355231318</v>
      </c>
      <c r="N328" t="s">
        <v>1261</v>
      </c>
    </row>
    <row r="329" spans="13:14" x14ac:dyDescent="0.25">
      <c r="M329">
        <v>54726941316</v>
      </c>
      <c r="N329" t="s">
        <v>1262</v>
      </c>
    </row>
    <row r="330" spans="13:14" x14ac:dyDescent="0.25">
      <c r="M330">
        <v>5524241298</v>
      </c>
      <c r="N330" t="s">
        <v>1263</v>
      </c>
    </row>
    <row r="331" spans="13:14" x14ac:dyDescent="0.25">
      <c r="M331">
        <v>5539161317</v>
      </c>
      <c r="N331" t="s">
        <v>91</v>
      </c>
    </row>
    <row r="332" spans="13:14" x14ac:dyDescent="0.25">
      <c r="M332">
        <v>55954601316</v>
      </c>
      <c r="N332" t="s">
        <v>1264</v>
      </c>
    </row>
    <row r="333" spans="13:14" x14ac:dyDescent="0.25">
      <c r="M333">
        <v>56071461298</v>
      </c>
      <c r="N333" t="s">
        <v>1265</v>
      </c>
    </row>
    <row r="334" spans="13:14" x14ac:dyDescent="0.25">
      <c r="M334">
        <v>56115641298</v>
      </c>
      <c r="N334" t="s">
        <v>1266</v>
      </c>
    </row>
    <row r="335" spans="13:14" x14ac:dyDescent="0.25">
      <c r="M335">
        <v>56115641318</v>
      </c>
      <c r="N335" t="s">
        <v>1266</v>
      </c>
    </row>
    <row r="336" spans="13:14" x14ac:dyDescent="0.25">
      <c r="M336">
        <v>5715291298</v>
      </c>
      <c r="N336" t="s">
        <v>1267</v>
      </c>
    </row>
    <row r="337" spans="13:14" x14ac:dyDescent="0.25">
      <c r="M337">
        <v>5715291317</v>
      </c>
      <c r="N337" t="s">
        <v>1267</v>
      </c>
    </row>
    <row r="338" spans="13:14" x14ac:dyDescent="0.25">
      <c r="M338">
        <v>57457321318</v>
      </c>
      <c r="N338" t="s">
        <v>1268</v>
      </c>
    </row>
    <row r="339" spans="13:14" x14ac:dyDescent="0.25">
      <c r="M339">
        <v>5748691317</v>
      </c>
      <c r="N339" t="s">
        <v>1269</v>
      </c>
    </row>
    <row r="340" spans="13:14" x14ac:dyDescent="0.25">
      <c r="M340">
        <v>5751391317</v>
      </c>
      <c r="N340" t="s">
        <v>1270</v>
      </c>
    </row>
    <row r="341" spans="13:14" x14ac:dyDescent="0.25">
      <c r="M341">
        <v>58802511298</v>
      </c>
      <c r="N341" t="s">
        <v>1271</v>
      </c>
    </row>
    <row r="342" spans="13:14" x14ac:dyDescent="0.25">
      <c r="M342">
        <v>59052181298</v>
      </c>
      <c r="N342" t="s">
        <v>1272</v>
      </c>
    </row>
    <row r="343" spans="13:14" x14ac:dyDescent="0.25">
      <c r="M343">
        <v>59052181316</v>
      </c>
      <c r="N343" t="s">
        <v>1272</v>
      </c>
    </row>
    <row r="344" spans="13:14" x14ac:dyDescent="0.25">
      <c r="M344">
        <v>59052181317</v>
      </c>
      <c r="N344" t="s">
        <v>1272</v>
      </c>
    </row>
    <row r="345" spans="13:14" x14ac:dyDescent="0.25">
      <c r="M345">
        <v>59052181318</v>
      </c>
      <c r="N345" t="s">
        <v>1272</v>
      </c>
    </row>
    <row r="346" spans="13:14" x14ac:dyDescent="0.25">
      <c r="M346">
        <v>6041911317</v>
      </c>
      <c r="N346" t="s">
        <v>1273</v>
      </c>
    </row>
    <row r="347" spans="13:14" x14ac:dyDescent="0.25">
      <c r="M347">
        <v>6358521318</v>
      </c>
      <c r="N347" t="s">
        <v>1274</v>
      </c>
    </row>
    <row r="348" spans="13:14" x14ac:dyDescent="0.25">
      <c r="M348">
        <v>63998851317</v>
      </c>
      <c r="N348" t="s">
        <v>1275</v>
      </c>
    </row>
    <row r="349" spans="13:14" x14ac:dyDescent="0.25">
      <c r="M349">
        <v>6405041317</v>
      </c>
      <c r="N349" t="s">
        <v>83</v>
      </c>
    </row>
    <row r="350" spans="13:14" x14ac:dyDescent="0.25">
      <c r="M350">
        <v>64289161298</v>
      </c>
      <c r="N350" t="s">
        <v>1276</v>
      </c>
    </row>
    <row r="351" spans="13:14" x14ac:dyDescent="0.25">
      <c r="M351">
        <v>64289161317</v>
      </c>
      <c r="N351" t="s">
        <v>1276</v>
      </c>
    </row>
    <row r="352" spans="13:14" x14ac:dyDescent="0.25">
      <c r="M352">
        <v>64846241298</v>
      </c>
      <c r="N352" t="s">
        <v>1277</v>
      </c>
    </row>
    <row r="353" spans="13:14" x14ac:dyDescent="0.25">
      <c r="M353">
        <v>64846241318</v>
      </c>
      <c r="N353" t="s">
        <v>1277</v>
      </c>
    </row>
    <row r="354" spans="13:14" x14ac:dyDescent="0.25">
      <c r="M354">
        <v>6533831317</v>
      </c>
      <c r="N354" t="s">
        <v>1278</v>
      </c>
    </row>
    <row r="355" spans="13:14" x14ac:dyDescent="0.25">
      <c r="M355">
        <v>659631298</v>
      </c>
      <c r="N355" t="s">
        <v>1279</v>
      </c>
    </row>
    <row r="356" spans="13:14" x14ac:dyDescent="0.25">
      <c r="M356">
        <v>659631316</v>
      </c>
      <c r="N356" t="s">
        <v>1279</v>
      </c>
    </row>
    <row r="357" spans="13:14" x14ac:dyDescent="0.25">
      <c r="M357">
        <v>659631317</v>
      </c>
      <c r="N357" t="s">
        <v>1279</v>
      </c>
    </row>
    <row r="358" spans="13:14" x14ac:dyDescent="0.25">
      <c r="M358">
        <v>659631318</v>
      </c>
      <c r="N358" t="s">
        <v>1279</v>
      </c>
    </row>
    <row r="359" spans="13:14" x14ac:dyDescent="0.25">
      <c r="M359">
        <v>67687801298</v>
      </c>
      <c r="N359" t="s">
        <v>1280</v>
      </c>
    </row>
    <row r="360" spans="13:14" x14ac:dyDescent="0.25">
      <c r="M360">
        <v>67968421298</v>
      </c>
      <c r="N360" t="s">
        <v>1281</v>
      </c>
    </row>
    <row r="361" spans="13:14" x14ac:dyDescent="0.25">
      <c r="M361">
        <v>67968421316</v>
      </c>
      <c r="N361" t="s">
        <v>1281</v>
      </c>
    </row>
    <row r="362" spans="13:14" x14ac:dyDescent="0.25">
      <c r="M362">
        <v>67968421317</v>
      </c>
      <c r="N362" t="s">
        <v>1281</v>
      </c>
    </row>
    <row r="363" spans="13:14" x14ac:dyDescent="0.25">
      <c r="M363">
        <v>67968421318</v>
      </c>
      <c r="N363" t="s">
        <v>1281</v>
      </c>
    </row>
    <row r="364" spans="13:14" x14ac:dyDescent="0.25">
      <c r="M364">
        <v>68419591317</v>
      </c>
      <c r="N364" t="s">
        <v>1282</v>
      </c>
    </row>
    <row r="365" spans="13:14" x14ac:dyDescent="0.25">
      <c r="M365">
        <v>69974101316</v>
      </c>
      <c r="N365" t="s">
        <v>1283</v>
      </c>
    </row>
    <row r="366" spans="13:14" x14ac:dyDescent="0.25">
      <c r="M366">
        <v>7439441317</v>
      </c>
      <c r="N366" t="s">
        <v>79</v>
      </c>
    </row>
    <row r="367" spans="13:14" x14ac:dyDescent="0.25">
      <c r="M367">
        <v>76096311298</v>
      </c>
      <c r="N367" t="s">
        <v>1284</v>
      </c>
    </row>
    <row r="368" spans="13:14" x14ac:dyDescent="0.25">
      <c r="M368">
        <v>76096311317</v>
      </c>
      <c r="N368" t="s">
        <v>1284</v>
      </c>
    </row>
    <row r="369" spans="13:14" x14ac:dyDescent="0.25">
      <c r="M369">
        <v>76096311318</v>
      </c>
      <c r="N369" t="s">
        <v>1284</v>
      </c>
    </row>
    <row r="370" spans="13:14" x14ac:dyDescent="0.25">
      <c r="M370">
        <v>7687901298</v>
      </c>
      <c r="N370" t="s">
        <v>80</v>
      </c>
    </row>
    <row r="371" spans="13:14" x14ac:dyDescent="0.25">
      <c r="M371">
        <v>7687901317</v>
      </c>
      <c r="N371" t="s">
        <v>80</v>
      </c>
    </row>
    <row r="372" spans="13:14" x14ac:dyDescent="0.25">
      <c r="M372">
        <v>7687901318</v>
      </c>
      <c r="N372" t="s">
        <v>80</v>
      </c>
    </row>
    <row r="373" spans="13:14" x14ac:dyDescent="0.25">
      <c r="M373">
        <v>81712101298</v>
      </c>
      <c r="N373" t="s">
        <v>10</v>
      </c>
    </row>
    <row r="374" spans="13:14" x14ac:dyDescent="0.25">
      <c r="M374">
        <v>86139441317</v>
      </c>
      <c r="N374" t="s">
        <v>1285</v>
      </c>
    </row>
    <row r="375" spans="13:14" x14ac:dyDescent="0.25">
      <c r="M375">
        <v>8909611298</v>
      </c>
      <c r="N375" t="s">
        <v>1286</v>
      </c>
    </row>
    <row r="376" spans="13:14" x14ac:dyDescent="0.25">
      <c r="M376">
        <v>9276071317</v>
      </c>
      <c r="N376" t="s">
        <v>1287</v>
      </c>
    </row>
    <row r="377" spans="13:14" x14ac:dyDescent="0.25">
      <c r="M377">
        <v>92868091316</v>
      </c>
      <c r="N377" t="s">
        <v>74</v>
      </c>
    </row>
    <row r="378" spans="13:14" x14ac:dyDescent="0.25">
      <c r="M378">
        <v>93095411318</v>
      </c>
      <c r="N378" t="s">
        <v>1288</v>
      </c>
    </row>
    <row r="379" spans="13:14" x14ac:dyDescent="0.25">
      <c r="M379">
        <v>93580511317</v>
      </c>
      <c r="N379" t="s">
        <v>1289</v>
      </c>
    </row>
    <row r="380" spans="13:14" x14ac:dyDescent="0.25">
      <c r="M380">
        <v>94160491298</v>
      </c>
      <c r="N380" t="s">
        <v>36</v>
      </c>
    </row>
    <row r="381" spans="13:14" x14ac:dyDescent="0.25">
      <c r="M381">
        <v>94160911298</v>
      </c>
      <c r="N381" t="s">
        <v>9</v>
      </c>
    </row>
    <row r="382" spans="13:14" x14ac:dyDescent="0.25">
      <c r="M382">
        <v>94191571298</v>
      </c>
      <c r="N382" t="s">
        <v>25</v>
      </c>
    </row>
    <row r="383" spans="13:14" x14ac:dyDescent="0.25">
      <c r="M383">
        <v>94595671298</v>
      </c>
      <c r="N383" t="s">
        <v>15</v>
      </c>
    </row>
    <row r="384" spans="13:14" x14ac:dyDescent="0.25">
      <c r="M384">
        <v>94596041298</v>
      </c>
      <c r="N384" t="s">
        <v>32</v>
      </c>
    </row>
    <row r="385" spans="13:14" x14ac:dyDescent="0.25">
      <c r="M385">
        <v>94662801298</v>
      </c>
      <c r="N385" t="s">
        <v>44</v>
      </c>
    </row>
    <row r="386" spans="13:14" x14ac:dyDescent="0.25">
      <c r="M386">
        <v>94810951316</v>
      </c>
      <c r="N386" t="s">
        <v>63</v>
      </c>
    </row>
    <row r="387" spans="13:14" x14ac:dyDescent="0.25">
      <c r="M387">
        <v>95296391316</v>
      </c>
      <c r="N387" t="s">
        <v>1290</v>
      </c>
    </row>
    <row r="388" spans="13:14" x14ac:dyDescent="0.25">
      <c r="M388">
        <v>95300181318</v>
      </c>
      <c r="N388" t="s">
        <v>1291</v>
      </c>
    </row>
    <row r="389" spans="13:14" x14ac:dyDescent="0.25">
      <c r="M389">
        <v>9551621317</v>
      </c>
      <c r="N389" t="s">
        <v>1292</v>
      </c>
    </row>
    <row r="390" spans="13:14" x14ac:dyDescent="0.25">
      <c r="M390">
        <v>95590661316</v>
      </c>
      <c r="N390" t="s">
        <v>53</v>
      </c>
    </row>
    <row r="391" spans="13:14" x14ac:dyDescent="0.25">
      <c r="M391">
        <v>95913541317</v>
      </c>
      <c r="N391" t="s">
        <v>1293</v>
      </c>
    </row>
    <row r="392" spans="13:14" x14ac:dyDescent="0.25">
      <c r="M392">
        <v>98053091317</v>
      </c>
      <c r="N392" t="s">
        <v>1294</v>
      </c>
    </row>
    <row r="393" spans="13:14" x14ac:dyDescent="0.25">
      <c r="M393">
        <v>98053441317</v>
      </c>
      <c r="N393" t="s">
        <v>1295</v>
      </c>
    </row>
    <row r="394" spans="13:14" x14ac:dyDescent="0.25">
      <c r="M394">
        <v>98688831298</v>
      </c>
      <c r="N394" t="s">
        <v>1296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ENE</vt:lpstr>
      <vt:lpstr>FEB</vt:lpstr>
      <vt:lpstr>MAR</vt:lpstr>
      <vt:lpstr>ABRIL</vt:lpstr>
      <vt:lpstr>MAY</vt:lpstr>
      <vt:lpstr>JUN</vt:lpstr>
      <vt:lpstr>JUL</vt:lpstr>
      <vt:lpstr>AGOS</vt:lpstr>
      <vt:lpstr>SET</vt:lpstr>
      <vt:lpstr>OCT</vt:lpstr>
      <vt:lpstr>NOV</vt:lpstr>
      <vt:lpstr>DIC</vt:lpstr>
      <vt:lpstr>REP 40 ANUAL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ESTADISTICA</cp:lastModifiedBy>
  <dcterms:created xsi:type="dcterms:W3CDTF">2020-10-20T17:45:44Z</dcterms:created>
  <dcterms:modified xsi:type="dcterms:W3CDTF">2022-12-06T14:21:23Z</dcterms:modified>
</cp:coreProperties>
</file>